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updyke1/Documents/ece/2020/"/>
    </mc:Choice>
  </mc:AlternateContent>
  <xr:revisionPtr revIDLastSave="0" documentId="13_ncr:1_{A8095C29-19CA-3C48-A868-A78D35F58302}" xr6:coauthVersionLast="36" xr6:coauthVersionMax="36" xr10:uidLastSave="{00000000-0000-0000-0000-000000000000}"/>
  <bookViews>
    <workbookView xWindow="0" yWindow="1540" windowWidth="24420" windowHeight="13700" xr2:uid="{00000000-000D-0000-FFFF-FFFF00000000}"/>
  </bookViews>
  <sheets>
    <sheet name="CAP Requirements" sheetId="3" r:id="rId1"/>
    <sheet name="Daylighted Courses" sheetId="2" state="hidden" r:id="rId2"/>
  </sheets>
  <definedNames>
    <definedName name="_xlnm._FilterDatabase" localSheetId="0" hidden="1">'CAP Requirements'!$K$19:$T$551</definedName>
    <definedName name="VAR_303">'CAP Requirements'!$B$20:$B$547</definedName>
  </definedNames>
  <calcPr calcId="181029"/>
</workbook>
</file>

<file path=xl/calcChain.xml><?xml version="1.0" encoding="utf-8"?>
<calcChain xmlns="http://schemas.openxmlformats.org/spreadsheetml/2006/main">
  <c r="B17" i="3" l="1"/>
  <c r="B16" i="3"/>
  <c r="B15" i="3"/>
  <c r="B14" i="3"/>
  <c r="B13" i="3"/>
  <c r="B12" i="3"/>
  <c r="D540" i="3" l="1"/>
  <c r="D544" i="3"/>
  <c r="D538" i="3"/>
  <c r="D536" i="3"/>
  <c r="D545" i="3"/>
  <c r="D543" i="3"/>
  <c r="D541" i="3"/>
  <c r="D539" i="3"/>
  <c r="D537" i="3"/>
  <c r="D542" i="3"/>
  <c r="E542" i="3"/>
  <c r="E540" i="3"/>
  <c r="E545" i="3"/>
  <c r="E543" i="3"/>
  <c r="E541" i="3"/>
  <c r="E539" i="3"/>
  <c r="E537" i="3"/>
  <c r="E536" i="3"/>
  <c r="E538" i="3"/>
  <c r="E544" i="3"/>
  <c r="F545" i="3"/>
  <c r="F543" i="3"/>
  <c r="F541" i="3"/>
  <c r="F539" i="3"/>
  <c r="F537" i="3"/>
  <c r="F544" i="3"/>
  <c r="F538" i="3"/>
  <c r="F540" i="3"/>
  <c r="F542" i="3"/>
  <c r="F536" i="3"/>
  <c r="G543" i="3"/>
  <c r="G539" i="3"/>
  <c r="G545" i="3"/>
  <c r="G541" i="3"/>
  <c r="G537" i="3"/>
  <c r="G544" i="3"/>
  <c r="G540" i="3"/>
  <c r="G538" i="3"/>
  <c r="G536" i="3"/>
  <c r="G542" i="3"/>
  <c r="H545" i="3"/>
  <c r="H543" i="3"/>
  <c r="H541" i="3"/>
  <c r="H539" i="3"/>
  <c r="H537" i="3"/>
  <c r="H542" i="3"/>
  <c r="H544" i="3"/>
  <c r="H540" i="3"/>
  <c r="H536" i="3"/>
  <c r="H538" i="3"/>
  <c r="I545" i="3"/>
  <c r="I543" i="3"/>
  <c r="I541" i="3"/>
  <c r="I539" i="3"/>
  <c r="I537" i="3"/>
  <c r="I540" i="3"/>
  <c r="I542" i="3"/>
  <c r="I538" i="3"/>
  <c r="I544" i="3"/>
  <c r="I536" i="3"/>
  <c r="T547" i="3"/>
  <c r="T546" i="3"/>
  <c r="T535" i="3"/>
  <c r="T534" i="3"/>
  <c r="T533" i="3"/>
  <c r="T532" i="3"/>
  <c r="T531" i="3"/>
  <c r="T530" i="3"/>
  <c r="T529" i="3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I546" i="3"/>
  <c r="H546" i="3"/>
  <c r="G546" i="3"/>
  <c r="F546" i="3"/>
  <c r="E546" i="3"/>
  <c r="D546" i="3"/>
  <c r="I535" i="3"/>
  <c r="H535" i="3"/>
  <c r="G535" i="3"/>
  <c r="F535" i="3"/>
  <c r="E535" i="3"/>
  <c r="D535" i="3"/>
  <c r="I534" i="3"/>
  <c r="H534" i="3"/>
  <c r="G534" i="3"/>
  <c r="F534" i="3"/>
  <c r="E534" i="3"/>
  <c r="D534" i="3"/>
  <c r="I533" i="3"/>
  <c r="H533" i="3"/>
  <c r="G533" i="3"/>
  <c r="F533" i="3"/>
  <c r="E533" i="3"/>
  <c r="D533" i="3"/>
  <c r="I532" i="3"/>
  <c r="H532" i="3"/>
  <c r="G532" i="3"/>
  <c r="F532" i="3"/>
  <c r="E532" i="3"/>
  <c r="D532" i="3"/>
  <c r="I531" i="3"/>
  <c r="H531" i="3"/>
  <c r="G531" i="3"/>
  <c r="F531" i="3"/>
  <c r="E531" i="3"/>
  <c r="D531" i="3"/>
  <c r="I530" i="3" l="1"/>
  <c r="H530" i="3"/>
  <c r="G530" i="3"/>
  <c r="F530" i="3"/>
  <c r="E530" i="3"/>
  <c r="D530" i="3"/>
  <c r="I529" i="3"/>
  <c r="H529" i="3"/>
  <c r="G529" i="3"/>
  <c r="F529" i="3"/>
  <c r="E529" i="3"/>
  <c r="D529" i="3"/>
  <c r="I528" i="3"/>
  <c r="H528" i="3"/>
  <c r="G528" i="3"/>
  <c r="F528" i="3"/>
  <c r="E528" i="3"/>
  <c r="D528" i="3"/>
  <c r="I527" i="3"/>
  <c r="H527" i="3"/>
  <c r="G527" i="3"/>
  <c r="F527" i="3"/>
  <c r="E527" i="3"/>
  <c r="D527" i="3"/>
  <c r="I526" i="3"/>
  <c r="H526" i="3"/>
  <c r="G526" i="3"/>
  <c r="F526" i="3"/>
  <c r="E526" i="3"/>
  <c r="D526" i="3"/>
  <c r="I525" i="3"/>
  <c r="H525" i="3"/>
  <c r="G525" i="3"/>
  <c r="F525" i="3"/>
  <c r="E525" i="3"/>
  <c r="D525" i="3"/>
  <c r="I524" i="3"/>
  <c r="H524" i="3"/>
  <c r="G524" i="3"/>
  <c r="F524" i="3"/>
  <c r="E524" i="3"/>
  <c r="D524" i="3"/>
  <c r="I523" i="3"/>
  <c r="H523" i="3"/>
  <c r="G523" i="3"/>
  <c r="F523" i="3"/>
  <c r="E523" i="3"/>
  <c r="D523" i="3"/>
  <c r="I522" i="3"/>
  <c r="H522" i="3"/>
  <c r="G522" i="3"/>
  <c r="F522" i="3"/>
  <c r="E522" i="3"/>
  <c r="D522" i="3"/>
  <c r="I521" i="3"/>
  <c r="H521" i="3"/>
  <c r="G521" i="3"/>
  <c r="F521" i="3"/>
  <c r="E521" i="3"/>
  <c r="D521" i="3"/>
  <c r="I520" i="3"/>
  <c r="H520" i="3"/>
  <c r="G520" i="3"/>
  <c r="F520" i="3"/>
  <c r="E520" i="3"/>
  <c r="D520" i="3"/>
  <c r="I519" i="3"/>
  <c r="H519" i="3"/>
  <c r="G519" i="3"/>
  <c r="F519" i="3"/>
  <c r="E519" i="3"/>
  <c r="D519" i="3"/>
  <c r="I518" i="3"/>
  <c r="H518" i="3"/>
  <c r="G518" i="3"/>
  <c r="F518" i="3"/>
  <c r="E518" i="3"/>
  <c r="D518" i="3"/>
  <c r="I517" i="3"/>
  <c r="H517" i="3"/>
  <c r="G517" i="3"/>
  <c r="F517" i="3"/>
  <c r="E517" i="3"/>
  <c r="D517" i="3"/>
  <c r="I516" i="3"/>
  <c r="H516" i="3"/>
  <c r="G516" i="3"/>
  <c r="F516" i="3"/>
  <c r="E516" i="3"/>
  <c r="D516" i="3"/>
  <c r="I515" i="3"/>
  <c r="H515" i="3"/>
  <c r="G515" i="3"/>
  <c r="F515" i="3"/>
  <c r="E515" i="3"/>
  <c r="D515" i="3"/>
  <c r="I514" i="3"/>
  <c r="H514" i="3"/>
  <c r="G514" i="3"/>
  <c r="F514" i="3"/>
  <c r="E514" i="3"/>
  <c r="D514" i="3"/>
  <c r="I513" i="3"/>
  <c r="H513" i="3"/>
  <c r="G513" i="3"/>
  <c r="F513" i="3"/>
  <c r="E513" i="3"/>
  <c r="D513" i="3"/>
  <c r="T502" i="3" l="1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K548" i="3" l="1"/>
  <c r="L548" i="3"/>
  <c r="M548" i="3"/>
  <c r="N548" i="3"/>
  <c r="O548" i="3"/>
  <c r="P548" i="3"/>
  <c r="Q548" i="3"/>
  <c r="R548" i="3"/>
  <c r="S548" i="3"/>
  <c r="T548" i="3"/>
  <c r="I499" i="3" l="1"/>
  <c r="H499" i="3"/>
  <c r="G499" i="3"/>
  <c r="F499" i="3"/>
  <c r="E499" i="3"/>
  <c r="D499" i="3"/>
  <c r="I498" i="3"/>
  <c r="H498" i="3"/>
  <c r="G498" i="3"/>
  <c r="F498" i="3"/>
  <c r="E498" i="3"/>
  <c r="D498" i="3"/>
  <c r="I497" i="3"/>
  <c r="H497" i="3"/>
  <c r="G497" i="3"/>
  <c r="F497" i="3"/>
  <c r="E497" i="3"/>
  <c r="D497" i="3"/>
  <c r="I496" i="3"/>
  <c r="H496" i="3"/>
  <c r="G496" i="3"/>
  <c r="F496" i="3"/>
  <c r="E496" i="3"/>
  <c r="D496" i="3"/>
  <c r="P18" i="3" l="1"/>
  <c r="O18" i="3"/>
  <c r="D20" i="3" l="1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4" i="3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  <c r="D35" i="3"/>
  <c r="E35" i="3"/>
  <c r="F35" i="3"/>
  <c r="G35" i="3"/>
  <c r="H35" i="3"/>
  <c r="I35" i="3"/>
  <c r="D36" i="3"/>
  <c r="E36" i="3"/>
  <c r="F36" i="3"/>
  <c r="G36" i="3"/>
  <c r="H36" i="3"/>
  <c r="I36" i="3"/>
  <c r="D37" i="3"/>
  <c r="E37" i="3"/>
  <c r="F37" i="3"/>
  <c r="G37" i="3"/>
  <c r="H37" i="3"/>
  <c r="I37" i="3"/>
  <c r="D38" i="3"/>
  <c r="E38" i="3"/>
  <c r="F38" i="3"/>
  <c r="G38" i="3"/>
  <c r="H38" i="3"/>
  <c r="I38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D45" i="3"/>
  <c r="E45" i="3"/>
  <c r="F45" i="3"/>
  <c r="G45" i="3"/>
  <c r="H45" i="3"/>
  <c r="I45" i="3"/>
  <c r="D46" i="3"/>
  <c r="E46" i="3"/>
  <c r="F46" i="3"/>
  <c r="G46" i="3"/>
  <c r="H46" i="3"/>
  <c r="I46" i="3"/>
  <c r="D47" i="3"/>
  <c r="E47" i="3"/>
  <c r="F47" i="3"/>
  <c r="G47" i="3"/>
  <c r="H47" i="3"/>
  <c r="I47" i="3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D61" i="3"/>
  <c r="E61" i="3"/>
  <c r="F61" i="3"/>
  <c r="G61" i="3"/>
  <c r="H61" i="3"/>
  <c r="I61" i="3"/>
  <c r="D62" i="3"/>
  <c r="E62" i="3"/>
  <c r="F62" i="3"/>
  <c r="G62" i="3"/>
  <c r="H62" i="3"/>
  <c r="I62" i="3"/>
  <c r="D63" i="3"/>
  <c r="E63" i="3"/>
  <c r="F63" i="3"/>
  <c r="G63" i="3"/>
  <c r="H63" i="3"/>
  <c r="I63" i="3"/>
  <c r="D64" i="3"/>
  <c r="E64" i="3"/>
  <c r="F64" i="3"/>
  <c r="G64" i="3"/>
  <c r="H64" i="3"/>
  <c r="I64" i="3"/>
  <c r="D65" i="3"/>
  <c r="E65" i="3"/>
  <c r="F65" i="3"/>
  <c r="G65" i="3"/>
  <c r="H65" i="3"/>
  <c r="I65" i="3"/>
  <c r="D66" i="3"/>
  <c r="E66" i="3"/>
  <c r="F66" i="3"/>
  <c r="G66" i="3"/>
  <c r="H66" i="3"/>
  <c r="I66" i="3"/>
  <c r="D67" i="3"/>
  <c r="E67" i="3"/>
  <c r="F67" i="3"/>
  <c r="G67" i="3"/>
  <c r="H67" i="3"/>
  <c r="I67" i="3"/>
  <c r="D68" i="3"/>
  <c r="E68" i="3"/>
  <c r="F68" i="3"/>
  <c r="G68" i="3"/>
  <c r="H68" i="3"/>
  <c r="I68" i="3"/>
  <c r="D69" i="3"/>
  <c r="E69" i="3"/>
  <c r="F69" i="3"/>
  <c r="G69" i="3"/>
  <c r="H69" i="3"/>
  <c r="I69" i="3"/>
  <c r="D70" i="3"/>
  <c r="E70" i="3"/>
  <c r="F70" i="3"/>
  <c r="G70" i="3"/>
  <c r="H70" i="3"/>
  <c r="I70" i="3"/>
  <c r="D71" i="3"/>
  <c r="E71" i="3"/>
  <c r="F71" i="3"/>
  <c r="G71" i="3"/>
  <c r="H71" i="3"/>
  <c r="I71" i="3"/>
  <c r="D72" i="3"/>
  <c r="E72" i="3"/>
  <c r="F72" i="3"/>
  <c r="G72" i="3"/>
  <c r="H72" i="3"/>
  <c r="I72" i="3"/>
  <c r="D73" i="3"/>
  <c r="E73" i="3"/>
  <c r="F73" i="3"/>
  <c r="G73" i="3"/>
  <c r="H73" i="3"/>
  <c r="I73" i="3"/>
  <c r="D74" i="3"/>
  <c r="E74" i="3"/>
  <c r="F74" i="3"/>
  <c r="G74" i="3"/>
  <c r="H74" i="3"/>
  <c r="I74" i="3"/>
  <c r="D75" i="3"/>
  <c r="E75" i="3"/>
  <c r="F75" i="3"/>
  <c r="G75" i="3"/>
  <c r="H75" i="3"/>
  <c r="I75" i="3"/>
  <c r="D76" i="3"/>
  <c r="E76" i="3"/>
  <c r="F76" i="3"/>
  <c r="G76" i="3"/>
  <c r="H76" i="3"/>
  <c r="I76" i="3"/>
  <c r="D77" i="3"/>
  <c r="E77" i="3"/>
  <c r="F77" i="3"/>
  <c r="G77" i="3"/>
  <c r="H77" i="3"/>
  <c r="I77" i="3"/>
  <c r="D78" i="3"/>
  <c r="E78" i="3"/>
  <c r="F78" i="3"/>
  <c r="G78" i="3"/>
  <c r="H78" i="3"/>
  <c r="I78" i="3"/>
  <c r="D79" i="3"/>
  <c r="E79" i="3"/>
  <c r="F79" i="3"/>
  <c r="G79" i="3"/>
  <c r="H79" i="3"/>
  <c r="I79" i="3"/>
  <c r="D80" i="3"/>
  <c r="E80" i="3"/>
  <c r="F80" i="3"/>
  <c r="G80" i="3"/>
  <c r="H80" i="3"/>
  <c r="I80" i="3"/>
  <c r="D81" i="3"/>
  <c r="E81" i="3"/>
  <c r="F81" i="3"/>
  <c r="G81" i="3"/>
  <c r="H81" i="3"/>
  <c r="I81" i="3"/>
  <c r="D82" i="3"/>
  <c r="E82" i="3"/>
  <c r="F82" i="3"/>
  <c r="G82" i="3"/>
  <c r="H82" i="3"/>
  <c r="I82" i="3"/>
  <c r="D83" i="3"/>
  <c r="E83" i="3"/>
  <c r="F83" i="3"/>
  <c r="G83" i="3"/>
  <c r="H83" i="3"/>
  <c r="I83" i="3"/>
  <c r="D84" i="3"/>
  <c r="E84" i="3"/>
  <c r="F84" i="3"/>
  <c r="G84" i="3"/>
  <c r="H84" i="3"/>
  <c r="I84" i="3"/>
  <c r="D85" i="3"/>
  <c r="E85" i="3"/>
  <c r="F85" i="3"/>
  <c r="G85" i="3"/>
  <c r="H85" i="3"/>
  <c r="I85" i="3"/>
  <c r="D86" i="3"/>
  <c r="E86" i="3"/>
  <c r="F86" i="3"/>
  <c r="G86" i="3"/>
  <c r="H86" i="3"/>
  <c r="I86" i="3"/>
  <c r="D87" i="3"/>
  <c r="E87" i="3"/>
  <c r="F87" i="3"/>
  <c r="G87" i="3"/>
  <c r="H87" i="3"/>
  <c r="I87" i="3"/>
  <c r="D88" i="3"/>
  <c r="E88" i="3"/>
  <c r="F88" i="3"/>
  <c r="G88" i="3"/>
  <c r="H88" i="3"/>
  <c r="I88" i="3"/>
  <c r="D89" i="3"/>
  <c r="E89" i="3"/>
  <c r="F89" i="3"/>
  <c r="G89" i="3"/>
  <c r="H89" i="3"/>
  <c r="I89" i="3"/>
  <c r="D90" i="3"/>
  <c r="E90" i="3"/>
  <c r="F90" i="3"/>
  <c r="G90" i="3"/>
  <c r="H90" i="3"/>
  <c r="I90" i="3"/>
  <c r="D91" i="3"/>
  <c r="E91" i="3"/>
  <c r="F91" i="3"/>
  <c r="G91" i="3"/>
  <c r="H91" i="3"/>
  <c r="I91" i="3"/>
  <c r="D92" i="3"/>
  <c r="E92" i="3"/>
  <c r="F92" i="3"/>
  <c r="G92" i="3"/>
  <c r="H92" i="3"/>
  <c r="I92" i="3"/>
  <c r="D93" i="3"/>
  <c r="E93" i="3"/>
  <c r="F93" i="3"/>
  <c r="G93" i="3"/>
  <c r="H93" i="3"/>
  <c r="I93" i="3"/>
  <c r="D94" i="3"/>
  <c r="E94" i="3"/>
  <c r="F94" i="3"/>
  <c r="G94" i="3"/>
  <c r="H94" i="3"/>
  <c r="I94" i="3"/>
  <c r="D95" i="3"/>
  <c r="E95" i="3"/>
  <c r="F95" i="3"/>
  <c r="G95" i="3"/>
  <c r="H95" i="3"/>
  <c r="I95" i="3"/>
  <c r="D96" i="3"/>
  <c r="E96" i="3"/>
  <c r="F96" i="3"/>
  <c r="G96" i="3"/>
  <c r="H96" i="3"/>
  <c r="I96" i="3"/>
  <c r="D97" i="3"/>
  <c r="E97" i="3"/>
  <c r="F97" i="3"/>
  <c r="G97" i="3"/>
  <c r="H97" i="3"/>
  <c r="I97" i="3"/>
  <c r="D98" i="3"/>
  <c r="E98" i="3"/>
  <c r="F98" i="3"/>
  <c r="G98" i="3"/>
  <c r="H98" i="3"/>
  <c r="I98" i="3"/>
  <c r="D99" i="3"/>
  <c r="E99" i="3"/>
  <c r="F99" i="3"/>
  <c r="G99" i="3"/>
  <c r="H99" i="3"/>
  <c r="I99" i="3"/>
  <c r="D100" i="3"/>
  <c r="E100" i="3"/>
  <c r="F100" i="3"/>
  <c r="G100" i="3"/>
  <c r="H100" i="3"/>
  <c r="I100" i="3"/>
  <c r="D101" i="3"/>
  <c r="E101" i="3"/>
  <c r="F101" i="3"/>
  <c r="G101" i="3"/>
  <c r="H101" i="3"/>
  <c r="I101" i="3"/>
  <c r="D102" i="3"/>
  <c r="E102" i="3"/>
  <c r="F102" i="3"/>
  <c r="G102" i="3"/>
  <c r="H102" i="3"/>
  <c r="I102" i="3"/>
  <c r="D103" i="3"/>
  <c r="E103" i="3"/>
  <c r="F103" i="3"/>
  <c r="G103" i="3"/>
  <c r="H103" i="3"/>
  <c r="I103" i="3"/>
  <c r="D104" i="3"/>
  <c r="E104" i="3"/>
  <c r="F104" i="3"/>
  <c r="G104" i="3"/>
  <c r="H104" i="3"/>
  <c r="I104" i="3"/>
  <c r="D105" i="3"/>
  <c r="E105" i="3"/>
  <c r="F105" i="3"/>
  <c r="G105" i="3"/>
  <c r="H105" i="3"/>
  <c r="I105" i="3"/>
  <c r="D106" i="3"/>
  <c r="E106" i="3"/>
  <c r="F106" i="3"/>
  <c r="G106" i="3"/>
  <c r="H106" i="3"/>
  <c r="I106" i="3"/>
  <c r="D107" i="3"/>
  <c r="E107" i="3"/>
  <c r="F107" i="3"/>
  <c r="G107" i="3"/>
  <c r="H107" i="3"/>
  <c r="I107" i="3"/>
  <c r="D108" i="3"/>
  <c r="E108" i="3"/>
  <c r="F108" i="3"/>
  <c r="G108" i="3"/>
  <c r="H108" i="3"/>
  <c r="I108" i="3"/>
  <c r="D109" i="3"/>
  <c r="E109" i="3"/>
  <c r="F109" i="3"/>
  <c r="G109" i="3"/>
  <c r="H109" i="3"/>
  <c r="I109" i="3"/>
  <c r="D110" i="3"/>
  <c r="E110" i="3"/>
  <c r="F110" i="3"/>
  <c r="G110" i="3"/>
  <c r="H110" i="3"/>
  <c r="I110" i="3"/>
  <c r="D111" i="3"/>
  <c r="E111" i="3"/>
  <c r="F111" i="3"/>
  <c r="G111" i="3"/>
  <c r="H111" i="3"/>
  <c r="I111" i="3"/>
  <c r="D112" i="3"/>
  <c r="E112" i="3"/>
  <c r="F112" i="3"/>
  <c r="G112" i="3"/>
  <c r="H112" i="3"/>
  <c r="I112" i="3"/>
  <c r="D113" i="3"/>
  <c r="E113" i="3"/>
  <c r="F113" i="3"/>
  <c r="G113" i="3"/>
  <c r="H113" i="3"/>
  <c r="I113" i="3"/>
  <c r="D114" i="3"/>
  <c r="E114" i="3"/>
  <c r="F114" i="3"/>
  <c r="G114" i="3"/>
  <c r="H114" i="3"/>
  <c r="I114" i="3"/>
  <c r="D115" i="3"/>
  <c r="E115" i="3"/>
  <c r="F115" i="3"/>
  <c r="G115" i="3"/>
  <c r="H115" i="3"/>
  <c r="I115" i="3"/>
  <c r="D116" i="3"/>
  <c r="E116" i="3"/>
  <c r="F116" i="3"/>
  <c r="G116" i="3"/>
  <c r="H116" i="3"/>
  <c r="I116" i="3"/>
  <c r="D117" i="3"/>
  <c r="E117" i="3"/>
  <c r="F117" i="3"/>
  <c r="G117" i="3"/>
  <c r="H117" i="3"/>
  <c r="I117" i="3"/>
  <c r="D118" i="3"/>
  <c r="E118" i="3"/>
  <c r="F118" i="3"/>
  <c r="G118" i="3"/>
  <c r="H118" i="3"/>
  <c r="I118" i="3"/>
  <c r="D119" i="3"/>
  <c r="E119" i="3"/>
  <c r="F119" i="3"/>
  <c r="G119" i="3"/>
  <c r="H119" i="3"/>
  <c r="I119" i="3"/>
  <c r="D120" i="3"/>
  <c r="E120" i="3"/>
  <c r="F120" i="3"/>
  <c r="G120" i="3"/>
  <c r="H120" i="3"/>
  <c r="I120" i="3"/>
  <c r="D121" i="3"/>
  <c r="E121" i="3"/>
  <c r="F121" i="3"/>
  <c r="G121" i="3"/>
  <c r="H121" i="3"/>
  <c r="I121" i="3"/>
  <c r="D122" i="3"/>
  <c r="E122" i="3"/>
  <c r="F122" i="3"/>
  <c r="G122" i="3"/>
  <c r="H122" i="3"/>
  <c r="I122" i="3"/>
  <c r="D123" i="3"/>
  <c r="E123" i="3"/>
  <c r="F123" i="3"/>
  <c r="G123" i="3"/>
  <c r="H123" i="3"/>
  <c r="I123" i="3"/>
  <c r="D124" i="3"/>
  <c r="E124" i="3"/>
  <c r="F124" i="3"/>
  <c r="G124" i="3"/>
  <c r="H124" i="3"/>
  <c r="I124" i="3"/>
  <c r="D125" i="3"/>
  <c r="E125" i="3"/>
  <c r="F125" i="3"/>
  <c r="G125" i="3"/>
  <c r="H125" i="3"/>
  <c r="I125" i="3"/>
  <c r="D126" i="3"/>
  <c r="E126" i="3"/>
  <c r="F126" i="3"/>
  <c r="G126" i="3"/>
  <c r="H126" i="3"/>
  <c r="I126" i="3"/>
  <c r="D127" i="3"/>
  <c r="E127" i="3"/>
  <c r="F127" i="3"/>
  <c r="G127" i="3"/>
  <c r="H127" i="3"/>
  <c r="I127" i="3"/>
  <c r="D128" i="3"/>
  <c r="E128" i="3"/>
  <c r="F128" i="3"/>
  <c r="G128" i="3"/>
  <c r="H128" i="3"/>
  <c r="I128" i="3"/>
  <c r="D129" i="3"/>
  <c r="E129" i="3"/>
  <c r="F129" i="3"/>
  <c r="G129" i="3"/>
  <c r="H129" i="3"/>
  <c r="I129" i="3"/>
  <c r="D130" i="3"/>
  <c r="E130" i="3"/>
  <c r="F130" i="3"/>
  <c r="G130" i="3"/>
  <c r="H130" i="3"/>
  <c r="I130" i="3"/>
  <c r="D131" i="3"/>
  <c r="E131" i="3"/>
  <c r="F131" i="3"/>
  <c r="G131" i="3"/>
  <c r="H131" i="3"/>
  <c r="I131" i="3"/>
  <c r="D132" i="3"/>
  <c r="E132" i="3"/>
  <c r="F132" i="3"/>
  <c r="G132" i="3"/>
  <c r="H132" i="3"/>
  <c r="I132" i="3"/>
  <c r="D133" i="3"/>
  <c r="E133" i="3"/>
  <c r="F133" i="3"/>
  <c r="G133" i="3"/>
  <c r="H133" i="3"/>
  <c r="I133" i="3"/>
  <c r="D134" i="3"/>
  <c r="E134" i="3"/>
  <c r="F134" i="3"/>
  <c r="G134" i="3"/>
  <c r="H134" i="3"/>
  <c r="I134" i="3"/>
  <c r="D135" i="3"/>
  <c r="E135" i="3"/>
  <c r="F135" i="3"/>
  <c r="G135" i="3"/>
  <c r="H135" i="3"/>
  <c r="I135" i="3"/>
  <c r="D136" i="3"/>
  <c r="E136" i="3"/>
  <c r="F136" i="3"/>
  <c r="G136" i="3"/>
  <c r="H136" i="3"/>
  <c r="I136" i="3"/>
  <c r="D137" i="3"/>
  <c r="E137" i="3"/>
  <c r="F137" i="3"/>
  <c r="G137" i="3"/>
  <c r="H137" i="3"/>
  <c r="I137" i="3"/>
  <c r="D138" i="3"/>
  <c r="E138" i="3"/>
  <c r="F138" i="3"/>
  <c r="G138" i="3"/>
  <c r="H138" i="3"/>
  <c r="I138" i="3"/>
  <c r="D139" i="3"/>
  <c r="E139" i="3"/>
  <c r="F139" i="3"/>
  <c r="G139" i="3"/>
  <c r="H139" i="3"/>
  <c r="I139" i="3"/>
  <c r="D140" i="3"/>
  <c r="E140" i="3"/>
  <c r="F140" i="3"/>
  <c r="G140" i="3"/>
  <c r="H140" i="3"/>
  <c r="I140" i="3"/>
  <c r="D141" i="3"/>
  <c r="E141" i="3"/>
  <c r="F141" i="3"/>
  <c r="G141" i="3"/>
  <c r="H141" i="3"/>
  <c r="I141" i="3"/>
  <c r="D142" i="3"/>
  <c r="E142" i="3"/>
  <c r="F142" i="3"/>
  <c r="G142" i="3"/>
  <c r="H142" i="3"/>
  <c r="I142" i="3"/>
  <c r="D143" i="3"/>
  <c r="E143" i="3"/>
  <c r="F143" i="3"/>
  <c r="G143" i="3"/>
  <c r="H143" i="3"/>
  <c r="I143" i="3"/>
  <c r="D144" i="3"/>
  <c r="E144" i="3"/>
  <c r="F144" i="3"/>
  <c r="G144" i="3"/>
  <c r="H144" i="3"/>
  <c r="I144" i="3"/>
  <c r="D145" i="3"/>
  <c r="E145" i="3"/>
  <c r="F145" i="3"/>
  <c r="G145" i="3"/>
  <c r="H145" i="3"/>
  <c r="I145" i="3"/>
  <c r="D146" i="3"/>
  <c r="E146" i="3"/>
  <c r="F146" i="3"/>
  <c r="G146" i="3"/>
  <c r="H146" i="3"/>
  <c r="I146" i="3"/>
  <c r="D147" i="3"/>
  <c r="E147" i="3"/>
  <c r="F147" i="3"/>
  <c r="G147" i="3"/>
  <c r="H147" i="3"/>
  <c r="I147" i="3"/>
  <c r="D148" i="3"/>
  <c r="E148" i="3"/>
  <c r="F148" i="3"/>
  <c r="G148" i="3"/>
  <c r="H148" i="3"/>
  <c r="I148" i="3"/>
  <c r="D149" i="3"/>
  <c r="E149" i="3"/>
  <c r="F149" i="3"/>
  <c r="G149" i="3"/>
  <c r="H149" i="3"/>
  <c r="I149" i="3"/>
  <c r="D150" i="3"/>
  <c r="E150" i="3"/>
  <c r="F150" i="3"/>
  <c r="G150" i="3"/>
  <c r="H150" i="3"/>
  <c r="I150" i="3"/>
  <c r="D151" i="3"/>
  <c r="E151" i="3"/>
  <c r="F151" i="3"/>
  <c r="G151" i="3"/>
  <c r="H151" i="3"/>
  <c r="I151" i="3"/>
  <c r="D152" i="3"/>
  <c r="E152" i="3"/>
  <c r="F152" i="3"/>
  <c r="G152" i="3"/>
  <c r="H152" i="3"/>
  <c r="I152" i="3"/>
  <c r="D153" i="3"/>
  <c r="E153" i="3"/>
  <c r="F153" i="3"/>
  <c r="G153" i="3"/>
  <c r="H153" i="3"/>
  <c r="I153" i="3"/>
  <c r="D154" i="3"/>
  <c r="E154" i="3"/>
  <c r="F154" i="3"/>
  <c r="G154" i="3"/>
  <c r="H154" i="3"/>
  <c r="I154" i="3"/>
  <c r="D155" i="3"/>
  <c r="E155" i="3"/>
  <c r="F155" i="3"/>
  <c r="G155" i="3"/>
  <c r="H155" i="3"/>
  <c r="I155" i="3"/>
  <c r="D156" i="3"/>
  <c r="E156" i="3"/>
  <c r="F156" i="3"/>
  <c r="G156" i="3"/>
  <c r="H156" i="3"/>
  <c r="I156" i="3"/>
  <c r="D157" i="3"/>
  <c r="E157" i="3"/>
  <c r="F157" i="3"/>
  <c r="G157" i="3"/>
  <c r="H157" i="3"/>
  <c r="I157" i="3"/>
  <c r="D158" i="3"/>
  <c r="E158" i="3"/>
  <c r="F158" i="3"/>
  <c r="G158" i="3"/>
  <c r="H158" i="3"/>
  <c r="I158" i="3"/>
  <c r="D159" i="3"/>
  <c r="E159" i="3"/>
  <c r="F159" i="3"/>
  <c r="G159" i="3"/>
  <c r="H159" i="3"/>
  <c r="I159" i="3"/>
  <c r="D160" i="3"/>
  <c r="E160" i="3"/>
  <c r="F160" i="3"/>
  <c r="G160" i="3"/>
  <c r="H160" i="3"/>
  <c r="I160" i="3"/>
  <c r="D161" i="3"/>
  <c r="E161" i="3"/>
  <c r="F161" i="3"/>
  <c r="G161" i="3"/>
  <c r="H161" i="3"/>
  <c r="I161" i="3"/>
  <c r="D162" i="3"/>
  <c r="E162" i="3"/>
  <c r="F162" i="3"/>
  <c r="G162" i="3"/>
  <c r="H162" i="3"/>
  <c r="I162" i="3"/>
  <c r="D163" i="3"/>
  <c r="E163" i="3"/>
  <c r="F163" i="3"/>
  <c r="G163" i="3"/>
  <c r="H163" i="3"/>
  <c r="I163" i="3"/>
  <c r="D164" i="3"/>
  <c r="E164" i="3"/>
  <c r="F164" i="3"/>
  <c r="G164" i="3"/>
  <c r="H164" i="3"/>
  <c r="I164" i="3"/>
  <c r="D165" i="3"/>
  <c r="E165" i="3"/>
  <c r="F165" i="3"/>
  <c r="G165" i="3"/>
  <c r="H165" i="3"/>
  <c r="I165" i="3"/>
  <c r="D166" i="3"/>
  <c r="E166" i="3"/>
  <c r="F166" i="3"/>
  <c r="G166" i="3"/>
  <c r="H166" i="3"/>
  <c r="I166" i="3"/>
  <c r="D167" i="3"/>
  <c r="E167" i="3"/>
  <c r="F167" i="3"/>
  <c r="G167" i="3"/>
  <c r="H167" i="3"/>
  <c r="I167" i="3"/>
  <c r="D168" i="3"/>
  <c r="E168" i="3"/>
  <c r="F168" i="3"/>
  <c r="G168" i="3"/>
  <c r="H168" i="3"/>
  <c r="I168" i="3"/>
  <c r="D169" i="3"/>
  <c r="E169" i="3"/>
  <c r="F169" i="3"/>
  <c r="G169" i="3"/>
  <c r="H169" i="3"/>
  <c r="I169" i="3"/>
  <c r="D170" i="3"/>
  <c r="E170" i="3"/>
  <c r="F170" i="3"/>
  <c r="G170" i="3"/>
  <c r="H170" i="3"/>
  <c r="I170" i="3"/>
  <c r="D171" i="3"/>
  <c r="E171" i="3"/>
  <c r="F171" i="3"/>
  <c r="G171" i="3"/>
  <c r="H171" i="3"/>
  <c r="I171" i="3"/>
  <c r="D172" i="3"/>
  <c r="E172" i="3"/>
  <c r="F172" i="3"/>
  <c r="G172" i="3"/>
  <c r="H172" i="3"/>
  <c r="I172" i="3"/>
  <c r="D173" i="3"/>
  <c r="E173" i="3"/>
  <c r="F173" i="3"/>
  <c r="G173" i="3"/>
  <c r="H173" i="3"/>
  <c r="I173" i="3"/>
  <c r="D174" i="3"/>
  <c r="E174" i="3"/>
  <c r="F174" i="3"/>
  <c r="G174" i="3"/>
  <c r="H174" i="3"/>
  <c r="I174" i="3"/>
  <c r="D175" i="3"/>
  <c r="E175" i="3"/>
  <c r="F175" i="3"/>
  <c r="G175" i="3"/>
  <c r="H175" i="3"/>
  <c r="I175" i="3"/>
  <c r="D176" i="3"/>
  <c r="E176" i="3"/>
  <c r="F176" i="3"/>
  <c r="G176" i="3"/>
  <c r="H176" i="3"/>
  <c r="I176" i="3"/>
  <c r="D177" i="3"/>
  <c r="E177" i="3"/>
  <c r="F177" i="3"/>
  <c r="G177" i="3"/>
  <c r="H177" i="3"/>
  <c r="I177" i="3"/>
  <c r="D178" i="3"/>
  <c r="E178" i="3"/>
  <c r="F178" i="3"/>
  <c r="G178" i="3"/>
  <c r="H178" i="3"/>
  <c r="I178" i="3"/>
  <c r="D179" i="3"/>
  <c r="E179" i="3"/>
  <c r="F179" i="3"/>
  <c r="G179" i="3"/>
  <c r="H179" i="3"/>
  <c r="I179" i="3"/>
  <c r="D180" i="3"/>
  <c r="E180" i="3"/>
  <c r="F180" i="3"/>
  <c r="G180" i="3"/>
  <c r="H180" i="3"/>
  <c r="I180" i="3"/>
  <c r="D181" i="3"/>
  <c r="E181" i="3"/>
  <c r="F181" i="3"/>
  <c r="G181" i="3"/>
  <c r="H181" i="3"/>
  <c r="I181" i="3"/>
  <c r="D182" i="3"/>
  <c r="E182" i="3"/>
  <c r="F182" i="3"/>
  <c r="G182" i="3"/>
  <c r="H182" i="3"/>
  <c r="I182" i="3"/>
  <c r="D183" i="3"/>
  <c r="E183" i="3"/>
  <c r="F183" i="3"/>
  <c r="G183" i="3"/>
  <c r="H183" i="3"/>
  <c r="I183" i="3"/>
  <c r="F184" i="3"/>
  <c r="D185" i="3"/>
  <c r="E185" i="3"/>
  <c r="F185" i="3"/>
  <c r="G185" i="3"/>
  <c r="H185" i="3"/>
  <c r="I185" i="3"/>
  <c r="D186" i="3"/>
  <c r="E186" i="3"/>
  <c r="F186" i="3"/>
  <c r="G186" i="3"/>
  <c r="H186" i="3"/>
  <c r="I186" i="3"/>
  <c r="D187" i="3"/>
  <c r="E187" i="3"/>
  <c r="F187" i="3"/>
  <c r="G187" i="3"/>
  <c r="H187" i="3"/>
  <c r="I187" i="3"/>
  <c r="D188" i="3"/>
  <c r="E188" i="3"/>
  <c r="F188" i="3"/>
  <c r="G188" i="3"/>
  <c r="H188" i="3"/>
  <c r="I188" i="3"/>
  <c r="D189" i="3"/>
  <c r="E189" i="3"/>
  <c r="F189" i="3"/>
  <c r="G189" i="3"/>
  <c r="H189" i="3"/>
  <c r="I189" i="3"/>
  <c r="D190" i="3"/>
  <c r="E190" i="3"/>
  <c r="F190" i="3"/>
  <c r="G190" i="3"/>
  <c r="H190" i="3"/>
  <c r="I190" i="3"/>
  <c r="D191" i="3"/>
  <c r="E191" i="3"/>
  <c r="F191" i="3"/>
  <c r="G191" i="3"/>
  <c r="H191" i="3"/>
  <c r="I191" i="3"/>
  <c r="D192" i="3"/>
  <c r="E192" i="3"/>
  <c r="F192" i="3"/>
  <c r="G192" i="3"/>
  <c r="H192" i="3"/>
  <c r="I192" i="3"/>
  <c r="D193" i="3"/>
  <c r="E193" i="3"/>
  <c r="F193" i="3"/>
  <c r="G193" i="3"/>
  <c r="H193" i="3"/>
  <c r="I193" i="3"/>
  <c r="D194" i="3"/>
  <c r="E194" i="3"/>
  <c r="F194" i="3"/>
  <c r="G194" i="3"/>
  <c r="H194" i="3"/>
  <c r="I194" i="3"/>
  <c r="D195" i="3"/>
  <c r="E195" i="3"/>
  <c r="F195" i="3"/>
  <c r="G195" i="3"/>
  <c r="H195" i="3"/>
  <c r="I195" i="3"/>
  <c r="D196" i="3"/>
  <c r="E196" i="3"/>
  <c r="F196" i="3"/>
  <c r="G196" i="3"/>
  <c r="H196" i="3"/>
  <c r="I196" i="3"/>
  <c r="D197" i="3"/>
  <c r="E197" i="3"/>
  <c r="F197" i="3"/>
  <c r="G197" i="3"/>
  <c r="H197" i="3"/>
  <c r="I197" i="3"/>
  <c r="D198" i="3"/>
  <c r="E198" i="3"/>
  <c r="F198" i="3"/>
  <c r="G198" i="3"/>
  <c r="H198" i="3"/>
  <c r="I198" i="3"/>
  <c r="D199" i="3"/>
  <c r="E199" i="3"/>
  <c r="F199" i="3"/>
  <c r="G199" i="3"/>
  <c r="H199" i="3"/>
  <c r="I199" i="3"/>
  <c r="D200" i="3"/>
  <c r="E200" i="3"/>
  <c r="F200" i="3"/>
  <c r="G200" i="3"/>
  <c r="H200" i="3"/>
  <c r="I200" i="3"/>
  <c r="D201" i="3"/>
  <c r="E201" i="3"/>
  <c r="F201" i="3"/>
  <c r="G201" i="3"/>
  <c r="H201" i="3"/>
  <c r="I201" i="3"/>
  <c r="D202" i="3"/>
  <c r="E202" i="3"/>
  <c r="F202" i="3"/>
  <c r="G202" i="3"/>
  <c r="H202" i="3"/>
  <c r="I202" i="3"/>
  <c r="D203" i="3"/>
  <c r="E203" i="3"/>
  <c r="F203" i="3"/>
  <c r="G203" i="3"/>
  <c r="H203" i="3"/>
  <c r="I203" i="3"/>
  <c r="D204" i="3"/>
  <c r="E204" i="3"/>
  <c r="F204" i="3"/>
  <c r="G204" i="3"/>
  <c r="H204" i="3"/>
  <c r="I204" i="3"/>
  <c r="D205" i="3"/>
  <c r="E205" i="3"/>
  <c r="F205" i="3"/>
  <c r="G205" i="3"/>
  <c r="H205" i="3"/>
  <c r="I205" i="3"/>
  <c r="D206" i="3"/>
  <c r="E206" i="3"/>
  <c r="F206" i="3"/>
  <c r="G206" i="3"/>
  <c r="H206" i="3"/>
  <c r="I206" i="3"/>
  <c r="D207" i="3"/>
  <c r="E207" i="3"/>
  <c r="F207" i="3"/>
  <c r="G207" i="3"/>
  <c r="H207" i="3"/>
  <c r="I207" i="3"/>
  <c r="D208" i="3"/>
  <c r="E208" i="3"/>
  <c r="F208" i="3"/>
  <c r="G208" i="3"/>
  <c r="H208" i="3"/>
  <c r="I208" i="3"/>
  <c r="D209" i="3"/>
  <c r="E209" i="3"/>
  <c r="F209" i="3"/>
  <c r="G209" i="3"/>
  <c r="H209" i="3"/>
  <c r="I209" i="3"/>
  <c r="D210" i="3"/>
  <c r="E210" i="3"/>
  <c r="F210" i="3"/>
  <c r="G210" i="3"/>
  <c r="H210" i="3"/>
  <c r="I210" i="3"/>
  <c r="D211" i="3"/>
  <c r="E211" i="3"/>
  <c r="F211" i="3"/>
  <c r="G211" i="3"/>
  <c r="H211" i="3"/>
  <c r="I211" i="3"/>
  <c r="D212" i="3"/>
  <c r="E212" i="3"/>
  <c r="F212" i="3"/>
  <c r="G212" i="3"/>
  <c r="H212" i="3"/>
  <c r="I212" i="3"/>
  <c r="D213" i="3"/>
  <c r="E213" i="3"/>
  <c r="F213" i="3"/>
  <c r="G213" i="3"/>
  <c r="H213" i="3"/>
  <c r="I213" i="3"/>
  <c r="D214" i="3"/>
  <c r="E214" i="3"/>
  <c r="F214" i="3"/>
  <c r="G214" i="3"/>
  <c r="H214" i="3"/>
  <c r="I214" i="3"/>
  <c r="D215" i="3"/>
  <c r="E215" i="3"/>
  <c r="F215" i="3"/>
  <c r="G215" i="3"/>
  <c r="H215" i="3"/>
  <c r="I215" i="3"/>
  <c r="D216" i="3"/>
  <c r="E216" i="3"/>
  <c r="F216" i="3"/>
  <c r="G216" i="3"/>
  <c r="H216" i="3"/>
  <c r="I216" i="3"/>
  <c r="D217" i="3"/>
  <c r="E217" i="3"/>
  <c r="F217" i="3"/>
  <c r="G217" i="3"/>
  <c r="H217" i="3"/>
  <c r="I217" i="3"/>
  <c r="D218" i="3"/>
  <c r="E218" i="3"/>
  <c r="F218" i="3"/>
  <c r="G218" i="3"/>
  <c r="H218" i="3"/>
  <c r="I218" i="3"/>
  <c r="D219" i="3"/>
  <c r="E219" i="3"/>
  <c r="F219" i="3"/>
  <c r="G219" i="3"/>
  <c r="H219" i="3"/>
  <c r="I219" i="3"/>
  <c r="D220" i="3"/>
  <c r="E220" i="3"/>
  <c r="F220" i="3"/>
  <c r="G220" i="3"/>
  <c r="H220" i="3"/>
  <c r="I220" i="3"/>
  <c r="D221" i="3"/>
  <c r="E221" i="3"/>
  <c r="F221" i="3"/>
  <c r="G221" i="3"/>
  <c r="H221" i="3"/>
  <c r="I221" i="3"/>
  <c r="D222" i="3"/>
  <c r="E222" i="3"/>
  <c r="F222" i="3"/>
  <c r="G222" i="3"/>
  <c r="H222" i="3"/>
  <c r="I222" i="3"/>
  <c r="D223" i="3"/>
  <c r="E223" i="3"/>
  <c r="F223" i="3"/>
  <c r="G223" i="3"/>
  <c r="H223" i="3"/>
  <c r="I223" i="3"/>
  <c r="D224" i="3"/>
  <c r="E224" i="3"/>
  <c r="F224" i="3"/>
  <c r="G224" i="3"/>
  <c r="H224" i="3"/>
  <c r="I224" i="3"/>
  <c r="D225" i="3"/>
  <c r="E225" i="3"/>
  <c r="F225" i="3"/>
  <c r="G225" i="3"/>
  <c r="H225" i="3"/>
  <c r="I225" i="3"/>
  <c r="D226" i="3"/>
  <c r="E226" i="3"/>
  <c r="F226" i="3"/>
  <c r="G226" i="3"/>
  <c r="H226" i="3"/>
  <c r="I226" i="3"/>
  <c r="D227" i="3"/>
  <c r="E227" i="3"/>
  <c r="F227" i="3"/>
  <c r="G227" i="3"/>
  <c r="H227" i="3"/>
  <c r="I227" i="3"/>
  <c r="D228" i="3"/>
  <c r="E228" i="3"/>
  <c r="F228" i="3"/>
  <c r="G228" i="3"/>
  <c r="H228" i="3"/>
  <c r="I228" i="3"/>
  <c r="D229" i="3"/>
  <c r="E229" i="3"/>
  <c r="F229" i="3"/>
  <c r="G229" i="3"/>
  <c r="H229" i="3"/>
  <c r="I229" i="3"/>
  <c r="D230" i="3"/>
  <c r="E230" i="3"/>
  <c r="F230" i="3"/>
  <c r="G230" i="3"/>
  <c r="H230" i="3"/>
  <c r="I230" i="3"/>
  <c r="D231" i="3"/>
  <c r="E231" i="3"/>
  <c r="F231" i="3"/>
  <c r="G231" i="3"/>
  <c r="H231" i="3"/>
  <c r="I231" i="3"/>
  <c r="D232" i="3"/>
  <c r="E232" i="3"/>
  <c r="F232" i="3"/>
  <c r="G232" i="3"/>
  <c r="H232" i="3"/>
  <c r="I232" i="3"/>
  <c r="D233" i="3"/>
  <c r="E233" i="3"/>
  <c r="F233" i="3"/>
  <c r="G233" i="3"/>
  <c r="H233" i="3"/>
  <c r="I233" i="3"/>
  <c r="D234" i="3"/>
  <c r="E234" i="3"/>
  <c r="F234" i="3"/>
  <c r="G234" i="3"/>
  <c r="H234" i="3"/>
  <c r="I234" i="3"/>
  <c r="D235" i="3"/>
  <c r="E235" i="3"/>
  <c r="F235" i="3"/>
  <c r="G235" i="3"/>
  <c r="H235" i="3"/>
  <c r="I235" i="3"/>
  <c r="D236" i="3"/>
  <c r="E236" i="3"/>
  <c r="F236" i="3"/>
  <c r="G236" i="3"/>
  <c r="H236" i="3"/>
  <c r="I236" i="3"/>
  <c r="D237" i="3"/>
  <c r="E237" i="3"/>
  <c r="F237" i="3"/>
  <c r="G237" i="3"/>
  <c r="H237" i="3"/>
  <c r="I237" i="3"/>
  <c r="D238" i="3"/>
  <c r="E238" i="3"/>
  <c r="F238" i="3"/>
  <c r="G238" i="3"/>
  <c r="H238" i="3"/>
  <c r="I238" i="3"/>
  <c r="D239" i="3"/>
  <c r="E239" i="3"/>
  <c r="F239" i="3"/>
  <c r="G239" i="3"/>
  <c r="H239" i="3"/>
  <c r="I239" i="3"/>
  <c r="D240" i="3"/>
  <c r="E240" i="3"/>
  <c r="F240" i="3"/>
  <c r="G240" i="3"/>
  <c r="H240" i="3"/>
  <c r="I240" i="3"/>
  <c r="D241" i="3"/>
  <c r="E241" i="3"/>
  <c r="F241" i="3"/>
  <c r="G241" i="3"/>
  <c r="H241" i="3"/>
  <c r="I241" i="3"/>
  <c r="D242" i="3"/>
  <c r="E242" i="3"/>
  <c r="F242" i="3"/>
  <c r="G242" i="3"/>
  <c r="H242" i="3"/>
  <c r="I242" i="3"/>
  <c r="D243" i="3"/>
  <c r="E243" i="3"/>
  <c r="F243" i="3"/>
  <c r="G243" i="3"/>
  <c r="H243" i="3"/>
  <c r="I243" i="3"/>
  <c r="D244" i="3"/>
  <c r="E244" i="3"/>
  <c r="F244" i="3"/>
  <c r="G244" i="3"/>
  <c r="H244" i="3"/>
  <c r="I244" i="3"/>
  <c r="D245" i="3"/>
  <c r="E245" i="3"/>
  <c r="F245" i="3"/>
  <c r="G245" i="3"/>
  <c r="H245" i="3"/>
  <c r="I245" i="3"/>
  <c r="D246" i="3"/>
  <c r="E246" i="3"/>
  <c r="F246" i="3"/>
  <c r="G246" i="3"/>
  <c r="H246" i="3"/>
  <c r="I246" i="3"/>
  <c r="D247" i="3"/>
  <c r="E247" i="3"/>
  <c r="F247" i="3"/>
  <c r="G247" i="3"/>
  <c r="H247" i="3"/>
  <c r="I247" i="3"/>
  <c r="D248" i="3"/>
  <c r="E248" i="3"/>
  <c r="F248" i="3"/>
  <c r="G248" i="3"/>
  <c r="H248" i="3"/>
  <c r="I248" i="3"/>
  <c r="D249" i="3"/>
  <c r="E249" i="3"/>
  <c r="F249" i="3"/>
  <c r="G249" i="3"/>
  <c r="H249" i="3"/>
  <c r="I249" i="3"/>
  <c r="D250" i="3"/>
  <c r="E250" i="3"/>
  <c r="F250" i="3"/>
  <c r="G250" i="3"/>
  <c r="H250" i="3"/>
  <c r="I250" i="3"/>
  <c r="D251" i="3"/>
  <c r="E251" i="3"/>
  <c r="F251" i="3"/>
  <c r="G251" i="3"/>
  <c r="H251" i="3"/>
  <c r="I251" i="3"/>
  <c r="D252" i="3"/>
  <c r="E252" i="3"/>
  <c r="F252" i="3"/>
  <c r="G252" i="3"/>
  <c r="H252" i="3"/>
  <c r="I252" i="3"/>
  <c r="D253" i="3"/>
  <c r="E253" i="3"/>
  <c r="F253" i="3"/>
  <c r="G253" i="3"/>
  <c r="H253" i="3"/>
  <c r="I253" i="3"/>
  <c r="D254" i="3"/>
  <c r="E254" i="3"/>
  <c r="F254" i="3"/>
  <c r="G254" i="3"/>
  <c r="H254" i="3"/>
  <c r="I254" i="3"/>
  <c r="D255" i="3"/>
  <c r="E255" i="3"/>
  <c r="F255" i="3"/>
  <c r="G255" i="3"/>
  <c r="H255" i="3"/>
  <c r="I255" i="3"/>
  <c r="D256" i="3"/>
  <c r="E256" i="3"/>
  <c r="F256" i="3"/>
  <c r="G256" i="3"/>
  <c r="H256" i="3"/>
  <c r="I256" i="3"/>
  <c r="D257" i="3"/>
  <c r="E257" i="3"/>
  <c r="F257" i="3"/>
  <c r="G257" i="3"/>
  <c r="H257" i="3"/>
  <c r="I257" i="3"/>
  <c r="D258" i="3"/>
  <c r="E258" i="3"/>
  <c r="F258" i="3"/>
  <c r="G258" i="3"/>
  <c r="H258" i="3"/>
  <c r="I258" i="3"/>
  <c r="D259" i="3"/>
  <c r="E259" i="3"/>
  <c r="F259" i="3"/>
  <c r="G259" i="3"/>
  <c r="H259" i="3"/>
  <c r="I259" i="3"/>
  <c r="D260" i="3"/>
  <c r="E260" i="3"/>
  <c r="F260" i="3"/>
  <c r="G260" i="3"/>
  <c r="H260" i="3"/>
  <c r="I260" i="3"/>
  <c r="D261" i="3"/>
  <c r="E261" i="3"/>
  <c r="F261" i="3"/>
  <c r="G261" i="3"/>
  <c r="H261" i="3"/>
  <c r="I261" i="3"/>
  <c r="D262" i="3"/>
  <c r="E262" i="3"/>
  <c r="F262" i="3"/>
  <c r="G262" i="3"/>
  <c r="H262" i="3"/>
  <c r="I262" i="3"/>
  <c r="D263" i="3"/>
  <c r="E263" i="3"/>
  <c r="F263" i="3"/>
  <c r="G263" i="3"/>
  <c r="H263" i="3"/>
  <c r="I263" i="3"/>
  <c r="D264" i="3"/>
  <c r="E264" i="3"/>
  <c r="F264" i="3"/>
  <c r="G264" i="3"/>
  <c r="H264" i="3"/>
  <c r="I264" i="3"/>
  <c r="D265" i="3"/>
  <c r="E265" i="3"/>
  <c r="F265" i="3"/>
  <c r="G265" i="3"/>
  <c r="H265" i="3"/>
  <c r="I265" i="3"/>
  <c r="D266" i="3"/>
  <c r="E266" i="3"/>
  <c r="F266" i="3"/>
  <c r="G266" i="3"/>
  <c r="H266" i="3"/>
  <c r="I266" i="3"/>
  <c r="D267" i="3"/>
  <c r="E267" i="3"/>
  <c r="F267" i="3"/>
  <c r="G267" i="3"/>
  <c r="H267" i="3"/>
  <c r="I267" i="3"/>
  <c r="D268" i="3"/>
  <c r="E268" i="3"/>
  <c r="F268" i="3"/>
  <c r="G268" i="3"/>
  <c r="H268" i="3"/>
  <c r="I268" i="3"/>
  <c r="D269" i="3"/>
  <c r="E269" i="3"/>
  <c r="F269" i="3"/>
  <c r="G269" i="3"/>
  <c r="H269" i="3"/>
  <c r="I269" i="3"/>
  <c r="D270" i="3"/>
  <c r="E270" i="3"/>
  <c r="F270" i="3"/>
  <c r="G270" i="3"/>
  <c r="H270" i="3"/>
  <c r="I270" i="3"/>
  <c r="D271" i="3"/>
  <c r="E271" i="3"/>
  <c r="F271" i="3"/>
  <c r="G271" i="3"/>
  <c r="H271" i="3"/>
  <c r="I271" i="3"/>
  <c r="D272" i="3"/>
  <c r="E272" i="3"/>
  <c r="F272" i="3"/>
  <c r="G272" i="3"/>
  <c r="H272" i="3"/>
  <c r="I272" i="3"/>
  <c r="D273" i="3"/>
  <c r="E273" i="3"/>
  <c r="F273" i="3"/>
  <c r="G273" i="3"/>
  <c r="H273" i="3"/>
  <c r="I273" i="3"/>
  <c r="D274" i="3"/>
  <c r="E274" i="3"/>
  <c r="F274" i="3"/>
  <c r="G274" i="3"/>
  <c r="H274" i="3"/>
  <c r="I274" i="3"/>
  <c r="D275" i="3"/>
  <c r="E275" i="3"/>
  <c r="F275" i="3"/>
  <c r="G275" i="3"/>
  <c r="H275" i="3"/>
  <c r="I275" i="3"/>
  <c r="D276" i="3"/>
  <c r="E276" i="3"/>
  <c r="F276" i="3"/>
  <c r="G276" i="3"/>
  <c r="H276" i="3"/>
  <c r="I276" i="3"/>
  <c r="D277" i="3"/>
  <c r="E277" i="3"/>
  <c r="F277" i="3"/>
  <c r="G277" i="3"/>
  <c r="H277" i="3"/>
  <c r="I277" i="3"/>
  <c r="D278" i="3"/>
  <c r="E278" i="3"/>
  <c r="F278" i="3"/>
  <c r="G278" i="3"/>
  <c r="H278" i="3"/>
  <c r="I278" i="3"/>
  <c r="D279" i="3"/>
  <c r="E279" i="3"/>
  <c r="F279" i="3"/>
  <c r="G279" i="3"/>
  <c r="H279" i="3"/>
  <c r="I279" i="3"/>
  <c r="D280" i="3"/>
  <c r="E280" i="3"/>
  <c r="F280" i="3"/>
  <c r="G280" i="3"/>
  <c r="H280" i="3"/>
  <c r="I280" i="3"/>
  <c r="D281" i="3"/>
  <c r="E281" i="3"/>
  <c r="F281" i="3"/>
  <c r="G281" i="3"/>
  <c r="H281" i="3"/>
  <c r="I281" i="3"/>
  <c r="D282" i="3"/>
  <c r="E282" i="3"/>
  <c r="F282" i="3"/>
  <c r="G282" i="3"/>
  <c r="H282" i="3"/>
  <c r="I282" i="3"/>
  <c r="D283" i="3"/>
  <c r="E283" i="3"/>
  <c r="F283" i="3"/>
  <c r="G283" i="3"/>
  <c r="H283" i="3"/>
  <c r="I283" i="3"/>
  <c r="D284" i="3"/>
  <c r="E284" i="3"/>
  <c r="F284" i="3"/>
  <c r="G284" i="3"/>
  <c r="H284" i="3"/>
  <c r="I284" i="3"/>
  <c r="D285" i="3"/>
  <c r="E285" i="3"/>
  <c r="F285" i="3"/>
  <c r="G285" i="3"/>
  <c r="H285" i="3"/>
  <c r="I285" i="3"/>
  <c r="D286" i="3"/>
  <c r="E286" i="3"/>
  <c r="F286" i="3"/>
  <c r="G286" i="3"/>
  <c r="H286" i="3"/>
  <c r="I286" i="3"/>
  <c r="D287" i="3"/>
  <c r="E287" i="3"/>
  <c r="F287" i="3"/>
  <c r="G287" i="3"/>
  <c r="H287" i="3"/>
  <c r="I287" i="3"/>
  <c r="D288" i="3"/>
  <c r="E288" i="3"/>
  <c r="F288" i="3"/>
  <c r="G288" i="3"/>
  <c r="H288" i="3"/>
  <c r="I288" i="3"/>
  <c r="D289" i="3"/>
  <c r="E289" i="3"/>
  <c r="F289" i="3"/>
  <c r="G289" i="3"/>
  <c r="H289" i="3"/>
  <c r="I289" i="3"/>
  <c r="D290" i="3"/>
  <c r="E290" i="3"/>
  <c r="F290" i="3"/>
  <c r="G290" i="3"/>
  <c r="H290" i="3"/>
  <c r="I290" i="3"/>
  <c r="D291" i="3"/>
  <c r="E291" i="3"/>
  <c r="F291" i="3"/>
  <c r="G291" i="3"/>
  <c r="H291" i="3"/>
  <c r="I291" i="3"/>
  <c r="D292" i="3"/>
  <c r="E292" i="3"/>
  <c r="F292" i="3"/>
  <c r="G292" i="3"/>
  <c r="H292" i="3"/>
  <c r="I292" i="3"/>
  <c r="D293" i="3"/>
  <c r="E293" i="3"/>
  <c r="F293" i="3"/>
  <c r="G293" i="3"/>
  <c r="H293" i="3"/>
  <c r="I293" i="3"/>
  <c r="D294" i="3"/>
  <c r="E294" i="3"/>
  <c r="F294" i="3"/>
  <c r="G294" i="3"/>
  <c r="H294" i="3"/>
  <c r="I294" i="3"/>
  <c r="D295" i="3"/>
  <c r="E295" i="3"/>
  <c r="F295" i="3"/>
  <c r="G295" i="3"/>
  <c r="H295" i="3"/>
  <c r="I295" i="3"/>
  <c r="D296" i="3"/>
  <c r="E296" i="3"/>
  <c r="F296" i="3"/>
  <c r="G296" i="3"/>
  <c r="H296" i="3"/>
  <c r="I296" i="3"/>
  <c r="D297" i="3"/>
  <c r="E297" i="3"/>
  <c r="F297" i="3"/>
  <c r="G297" i="3"/>
  <c r="H297" i="3"/>
  <c r="I297" i="3"/>
  <c r="D298" i="3"/>
  <c r="E298" i="3"/>
  <c r="F298" i="3"/>
  <c r="G298" i="3"/>
  <c r="H298" i="3"/>
  <c r="I298" i="3"/>
  <c r="D299" i="3"/>
  <c r="E299" i="3"/>
  <c r="F299" i="3"/>
  <c r="G299" i="3"/>
  <c r="H299" i="3"/>
  <c r="I299" i="3"/>
  <c r="D300" i="3"/>
  <c r="E300" i="3"/>
  <c r="F300" i="3"/>
  <c r="G300" i="3"/>
  <c r="H300" i="3"/>
  <c r="I300" i="3"/>
  <c r="D301" i="3"/>
  <c r="E301" i="3"/>
  <c r="F301" i="3"/>
  <c r="G301" i="3"/>
  <c r="H301" i="3"/>
  <c r="I301" i="3"/>
  <c r="D302" i="3"/>
  <c r="E302" i="3"/>
  <c r="F302" i="3"/>
  <c r="G302" i="3"/>
  <c r="H302" i="3"/>
  <c r="I302" i="3"/>
  <c r="D303" i="3"/>
  <c r="E303" i="3"/>
  <c r="F303" i="3"/>
  <c r="G303" i="3"/>
  <c r="H303" i="3"/>
  <c r="I303" i="3"/>
  <c r="D304" i="3"/>
  <c r="E304" i="3"/>
  <c r="F304" i="3"/>
  <c r="G304" i="3"/>
  <c r="H304" i="3"/>
  <c r="I304" i="3"/>
  <c r="D305" i="3"/>
  <c r="E305" i="3"/>
  <c r="F305" i="3"/>
  <c r="G305" i="3"/>
  <c r="H305" i="3"/>
  <c r="I305" i="3"/>
  <c r="D306" i="3"/>
  <c r="E306" i="3"/>
  <c r="F306" i="3"/>
  <c r="G306" i="3"/>
  <c r="H306" i="3"/>
  <c r="I306" i="3"/>
  <c r="D307" i="3"/>
  <c r="E307" i="3"/>
  <c r="F307" i="3"/>
  <c r="G307" i="3"/>
  <c r="H307" i="3"/>
  <c r="I307" i="3"/>
  <c r="D308" i="3"/>
  <c r="E308" i="3"/>
  <c r="F308" i="3"/>
  <c r="G308" i="3"/>
  <c r="H308" i="3"/>
  <c r="I308" i="3"/>
  <c r="D309" i="3"/>
  <c r="E309" i="3"/>
  <c r="F309" i="3"/>
  <c r="G309" i="3"/>
  <c r="H309" i="3"/>
  <c r="I309" i="3"/>
  <c r="D310" i="3"/>
  <c r="E310" i="3"/>
  <c r="F310" i="3"/>
  <c r="G310" i="3"/>
  <c r="H310" i="3"/>
  <c r="I310" i="3"/>
  <c r="D311" i="3"/>
  <c r="E311" i="3"/>
  <c r="F311" i="3"/>
  <c r="G311" i="3"/>
  <c r="H311" i="3"/>
  <c r="I311" i="3"/>
  <c r="D312" i="3"/>
  <c r="E312" i="3"/>
  <c r="F312" i="3"/>
  <c r="G312" i="3"/>
  <c r="H312" i="3"/>
  <c r="I312" i="3"/>
  <c r="D313" i="3"/>
  <c r="E313" i="3"/>
  <c r="F313" i="3"/>
  <c r="G313" i="3"/>
  <c r="H313" i="3"/>
  <c r="I313" i="3"/>
  <c r="D314" i="3"/>
  <c r="E314" i="3"/>
  <c r="F314" i="3"/>
  <c r="G314" i="3"/>
  <c r="H314" i="3"/>
  <c r="I314" i="3"/>
  <c r="D315" i="3"/>
  <c r="E315" i="3"/>
  <c r="F315" i="3"/>
  <c r="G315" i="3"/>
  <c r="H315" i="3"/>
  <c r="I315" i="3"/>
  <c r="D316" i="3"/>
  <c r="E316" i="3"/>
  <c r="F316" i="3"/>
  <c r="G316" i="3"/>
  <c r="H316" i="3"/>
  <c r="I316" i="3"/>
  <c r="D317" i="3"/>
  <c r="E317" i="3"/>
  <c r="F317" i="3"/>
  <c r="G317" i="3"/>
  <c r="H317" i="3"/>
  <c r="I317" i="3"/>
  <c r="D318" i="3"/>
  <c r="E318" i="3"/>
  <c r="F318" i="3"/>
  <c r="G318" i="3"/>
  <c r="H318" i="3"/>
  <c r="I318" i="3"/>
  <c r="D319" i="3"/>
  <c r="E319" i="3"/>
  <c r="F319" i="3"/>
  <c r="G319" i="3"/>
  <c r="H319" i="3"/>
  <c r="I319" i="3"/>
  <c r="D320" i="3"/>
  <c r="E320" i="3"/>
  <c r="F320" i="3"/>
  <c r="G320" i="3"/>
  <c r="H320" i="3"/>
  <c r="I320" i="3"/>
  <c r="D321" i="3"/>
  <c r="E321" i="3"/>
  <c r="F321" i="3"/>
  <c r="G321" i="3"/>
  <c r="H321" i="3"/>
  <c r="I321" i="3"/>
  <c r="D322" i="3"/>
  <c r="E322" i="3"/>
  <c r="F322" i="3"/>
  <c r="G322" i="3"/>
  <c r="H322" i="3"/>
  <c r="I322" i="3"/>
  <c r="D323" i="3"/>
  <c r="E323" i="3"/>
  <c r="F323" i="3"/>
  <c r="G323" i="3"/>
  <c r="H323" i="3"/>
  <c r="I323" i="3"/>
  <c r="D324" i="3"/>
  <c r="E324" i="3"/>
  <c r="F324" i="3"/>
  <c r="G324" i="3"/>
  <c r="H324" i="3"/>
  <c r="I324" i="3"/>
  <c r="D325" i="3"/>
  <c r="E325" i="3"/>
  <c r="F325" i="3"/>
  <c r="G325" i="3"/>
  <c r="H325" i="3"/>
  <c r="I325" i="3"/>
  <c r="D326" i="3"/>
  <c r="E326" i="3"/>
  <c r="F326" i="3"/>
  <c r="G326" i="3"/>
  <c r="H326" i="3"/>
  <c r="I326" i="3"/>
  <c r="D327" i="3"/>
  <c r="E327" i="3"/>
  <c r="F327" i="3"/>
  <c r="G327" i="3"/>
  <c r="H327" i="3"/>
  <c r="I327" i="3"/>
  <c r="D328" i="3"/>
  <c r="E328" i="3"/>
  <c r="F328" i="3"/>
  <c r="G328" i="3"/>
  <c r="H328" i="3"/>
  <c r="I328" i="3"/>
  <c r="D329" i="3"/>
  <c r="E329" i="3"/>
  <c r="F329" i="3"/>
  <c r="G329" i="3"/>
  <c r="H329" i="3"/>
  <c r="I329" i="3"/>
  <c r="D330" i="3"/>
  <c r="E330" i="3"/>
  <c r="F330" i="3"/>
  <c r="G330" i="3"/>
  <c r="H330" i="3"/>
  <c r="I330" i="3"/>
  <c r="D331" i="3"/>
  <c r="E331" i="3"/>
  <c r="F331" i="3"/>
  <c r="G331" i="3"/>
  <c r="H331" i="3"/>
  <c r="I331" i="3"/>
  <c r="D332" i="3"/>
  <c r="E332" i="3"/>
  <c r="F332" i="3"/>
  <c r="G332" i="3"/>
  <c r="H332" i="3"/>
  <c r="I332" i="3"/>
  <c r="D333" i="3"/>
  <c r="E333" i="3"/>
  <c r="F333" i="3"/>
  <c r="G333" i="3"/>
  <c r="H333" i="3"/>
  <c r="I333" i="3"/>
  <c r="D334" i="3"/>
  <c r="E334" i="3"/>
  <c r="F334" i="3"/>
  <c r="G334" i="3"/>
  <c r="H334" i="3"/>
  <c r="I334" i="3"/>
  <c r="D335" i="3"/>
  <c r="E335" i="3"/>
  <c r="F335" i="3"/>
  <c r="G335" i="3"/>
  <c r="H335" i="3"/>
  <c r="I335" i="3"/>
  <c r="D336" i="3"/>
  <c r="E336" i="3"/>
  <c r="F336" i="3"/>
  <c r="G336" i="3"/>
  <c r="H336" i="3"/>
  <c r="I336" i="3"/>
  <c r="D337" i="3"/>
  <c r="E337" i="3"/>
  <c r="F337" i="3"/>
  <c r="G337" i="3"/>
  <c r="H337" i="3"/>
  <c r="I337" i="3"/>
  <c r="D338" i="3"/>
  <c r="E338" i="3"/>
  <c r="F338" i="3"/>
  <c r="G338" i="3"/>
  <c r="H338" i="3"/>
  <c r="I338" i="3"/>
  <c r="D339" i="3"/>
  <c r="E339" i="3"/>
  <c r="F339" i="3"/>
  <c r="G339" i="3"/>
  <c r="H339" i="3"/>
  <c r="I339" i="3"/>
  <c r="D340" i="3"/>
  <c r="E340" i="3"/>
  <c r="F340" i="3"/>
  <c r="G340" i="3"/>
  <c r="H340" i="3"/>
  <c r="I340" i="3"/>
  <c r="D341" i="3"/>
  <c r="E341" i="3"/>
  <c r="F341" i="3"/>
  <c r="G341" i="3"/>
  <c r="H341" i="3"/>
  <c r="I341" i="3"/>
  <c r="D342" i="3"/>
  <c r="E342" i="3"/>
  <c r="F342" i="3"/>
  <c r="G342" i="3"/>
  <c r="H342" i="3"/>
  <c r="I342" i="3"/>
  <c r="D343" i="3"/>
  <c r="E343" i="3"/>
  <c r="F343" i="3"/>
  <c r="G343" i="3"/>
  <c r="H343" i="3"/>
  <c r="I343" i="3"/>
  <c r="D344" i="3"/>
  <c r="E344" i="3"/>
  <c r="F344" i="3"/>
  <c r="G344" i="3"/>
  <c r="H344" i="3"/>
  <c r="I344" i="3"/>
  <c r="D345" i="3"/>
  <c r="E345" i="3"/>
  <c r="F345" i="3"/>
  <c r="G345" i="3"/>
  <c r="H345" i="3"/>
  <c r="I345" i="3"/>
  <c r="D346" i="3"/>
  <c r="E346" i="3"/>
  <c r="F346" i="3"/>
  <c r="G346" i="3"/>
  <c r="H346" i="3"/>
  <c r="I346" i="3"/>
  <c r="D347" i="3"/>
  <c r="E347" i="3"/>
  <c r="F347" i="3"/>
  <c r="G347" i="3"/>
  <c r="H347" i="3"/>
  <c r="I347" i="3"/>
  <c r="D348" i="3"/>
  <c r="E348" i="3"/>
  <c r="F348" i="3"/>
  <c r="G348" i="3"/>
  <c r="H348" i="3"/>
  <c r="I348" i="3"/>
  <c r="D349" i="3"/>
  <c r="E349" i="3"/>
  <c r="F349" i="3"/>
  <c r="G349" i="3"/>
  <c r="H349" i="3"/>
  <c r="I349" i="3"/>
  <c r="D350" i="3"/>
  <c r="E350" i="3"/>
  <c r="F350" i="3"/>
  <c r="G350" i="3"/>
  <c r="H350" i="3"/>
  <c r="I350" i="3"/>
  <c r="D351" i="3"/>
  <c r="E351" i="3"/>
  <c r="F351" i="3"/>
  <c r="G351" i="3"/>
  <c r="H351" i="3"/>
  <c r="I351" i="3"/>
  <c r="D352" i="3"/>
  <c r="E352" i="3"/>
  <c r="F352" i="3"/>
  <c r="G352" i="3"/>
  <c r="H352" i="3"/>
  <c r="I352" i="3"/>
  <c r="D353" i="3"/>
  <c r="E353" i="3"/>
  <c r="F353" i="3"/>
  <c r="G353" i="3"/>
  <c r="H353" i="3"/>
  <c r="I353" i="3"/>
  <c r="D354" i="3"/>
  <c r="E354" i="3"/>
  <c r="F354" i="3"/>
  <c r="G354" i="3"/>
  <c r="H354" i="3"/>
  <c r="I354" i="3"/>
  <c r="D355" i="3"/>
  <c r="E355" i="3"/>
  <c r="F355" i="3"/>
  <c r="G355" i="3"/>
  <c r="H355" i="3"/>
  <c r="I355" i="3"/>
  <c r="D356" i="3"/>
  <c r="E356" i="3"/>
  <c r="F356" i="3"/>
  <c r="G356" i="3"/>
  <c r="H356" i="3"/>
  <c r="I356" i="3"/>
  <c r="D357" i="3"/>
  <c r="E357" i="3"/>
  <c r="F357" i="3"/>
  <c r="G357" i="3"/>
  <c r="H357" i="3"/>
  <c r="I357" i="3"/>
  <c r="D358" i="3"/>
  <c r="E358" i="3"/>
  <c r="F358" i="3"/>
  <c r="G358" i="3"/>
  <c r="H358" i="3"/>
  <c r="I358" i="3"/>
  <c r="D359" i="3"/>
  <c r="E359" i="3"/>
  <c r="F359" i="3"/>
  <c r="G359" i="3"/>
  <c r="H359" i="3"/>
  <c r="I359" i="3"/>
  <c r="D360" i="3"/>
  <c r="E360" i="3"/>
  <c r="F360" i="3"/>
  <c r="G360" i="3"/>
  <c r="H360" i="3"/>
  <c r="I360" i="3"/>
  <c r="D361" i="3"/>
  <c r="E361" i="3"/>
  <c r="F361" i="3"/>
  <c r="G361" i="3"/>
  <c r="H361" i="3"/>
  <c r="I361" i="3"/>
  <c r="D362" i="3"/>
  <c r="E362" i="3"/>
  <c r="F362" i="3"/>
  <c r="G362" i="3"/>
  <c r="H362" i="3"/>
  <c r="I362" i="3"/>
  <c r="D363" i="3"/>
  <c r="E363" i="3"/>
  <c r="F363" i="3"/>
  <c r="G363" i="3"/>
  <c r="H363" i="3"/>
  <c r="I363" i="3"/>
  <c r="D364" i="3"/>
  <c r="E364" i="3"/>
  <c r="F364" i="3"/>
  <c r="G364" i="3"/>
  <c r="H364" i="3"/>
  <c r="I364" i="3"/>
  <c r="D365" i="3"/>
  <c r="E365" i="3"/>
  <c r="F365" i="3"/>
  <c r="G365" i="3"/>
  <c r="H365" i="3"/>
  <c r="I365" i="3"/>
  <c r="D366" i="3"/>
  <c r="E366" i="3"/>
  <c r="F366" i="3"/>
  <c r="G366" i="3"/>
  <c r="H366" i="3"/>
  <c r="I366" i="3"/>
  <c r="D367" i="3"/>
  <c r="E367" i="3"/>
  <c r="F367" i="3"/>
  <c r="G367" i="3"/>
  <c r="H367" i="3"/>
  <c r="I367" i="3"/>
  <c r="D368" i="3"/>
  <c r="E368" i="3"/>
  <c r="F368" i="3"/>
  <c r="G368" i="3"/>
  <c r="H368" i="3"/>
  <c r="I368" i="3"/>
  <c r="D369" i="3"/>
  <c r="E369" i="3"/>
  <c r="F369" i="3"/>
  <c r="G369" i="3"/>
  <c r="H369" i="3"/>
  <c r="I369" i="3"/>
  <c r="D370" i="3"/>
  <c r="E370" i="3"/>
  <c r="F370" i="3"/>
  <c r="G370" i="3"/>
  <c r="H370" i="3"/>
  <c r="I370" i="3"/>
  <c r="D371" i="3"/>
  <c r="E371" i="3"/>
  <c r="F371" i="3"/>
  <c r="G371" i="3"/>
  <c r="H371" i="3"/>
  <c r="I371" i="3"/>
  <c r="D372" i="3"/>
  <c r="E372" i="3"/>
  <c r="F372" i="3"/>
  <c r="G372" i="3"/>
  <c r="H372" i="3"/>
  <c r="I372" i="3"/>
  <c r="D373" i="3"/>
  <c r="E373" i="3"/>
  <c r="F373" i="3"/>
  <c r="G373" i="3"/>
  <c r="H373" i="3"/>
  <c r="I373" i="3"/>
  <c r="D374" i="3"/>
  <c r="E374" i="3"/>
  <c r="F374" i="3"/>
  <c r="G374" i="3"/>
  <c r="H374" i="3"/>
  <c r="I374" i="3"/>
  <c r="D375" i="3"/>
  <c r="E375" i="3"/>
  <c r="F375" i="3"/>
  <c r="G375" i="3"/>
  <c r="H375" i="3"/>
  <c r="I375" i="3"/>
  <c r="D376" i="3"/>
  <c r="E376" i="3"/>
  <c r="F376" i="3"/>
  <c r="G376" i="3"/>
  <c r="H376" i="3"/>
  <c r="I376" i="3"/>
  <c r="D377" i="3"/>
  <c r="E377" i="3"/>
  <c r="F377" i="3"/>
  <c r="G377" i="3"/>
  <c r="H377" i="3"/>
  <c r="I377" i="3"/>
  <c r="D378" i="3"/>
  <c r="E378" i="3"/>
  <c r="F378" i="3"/>
  <c r="G378" i="3"/>
  <c r="H378" i="3"/>
  <c r="I378" i="3"/>
  <c r="D379" i="3"/>
  <c r="E379" i="3"/>
  <c r="F379" i="3"/>
  <c r="G379" i="3"/>
  <c r="H379" i="3"/>
  <c r="I379" i="3"/>
  <c r="D380" i="3"/>
  <c r="E380" i="3"/>
  <c r="F380" i="3"/>
  <c r="G380" i="3"/>
  <c r="H380" i="3"/>
  <c r="I380" i="3"/>
  <c r="D381" i="3"/>
  <c r="E381" i="3"/>
  <c r="F381" i="3"/>
  <c r="G381" i="3"/>
  <c r="H381" i="3"/>
  <c r="I381" i="3"/>
  <c r="D382" i="3"/>
  <c r="E382" i="3"/>
  <c r="F382" i="3"/>
  <c r="G382" i="3"/>
  <c r="H382" i="3"/>
  <c r="I382" i="3"/>
  <c r="D383" i="3"/>
  <c r="E383" i="3"/>
  <c r="F383" i="3"/>
  <c r="G383" i="3"/>
  <c r="H383" i="3"/>
  <c r="I383" i="3"/>
  <c r="D384" i="3"/>
  <c r="E384" i="3"/>
  <c r="F384" i="3"/>
  <c r="G384" i="3"/>
  <c r="H384" i="3"/>
  <c r="I384" i="3"/>
  <c r="D385" i="3"/>
  <c r="E385" i="3"/>
  <c r="F385" i="3"/>
  <c r="G385" i="3"/>
  <c r="H385" i="3"/>
  <c r="I385" i="3"/>
  <c r="D386" i="3"/>
  <c r="E386" i="3"/>
  <c r="F386" i="3"/>
  <c r="G386" i="3"/>
  <c r="H386" i="3"/>
  <c r="I386" i="3"/>
  <c r="D387" i="3"/>
  <c r="E387" i="3"/>
  <c r="F387" i="3"/>
  <c r="G387" i="3"/>
  <c r="H387" i="3"/>
  <c r="I387" i="3"/>
  <c r="D388" i="3"/>
  <c r="E388" i="3"/>
  <c r="F388" i="3"/>
  <c r="G388" i="3"/>
  <c r="H388" i="3"/>
  <c r="I388" i="3"/>
  <c r="D389" i="3"/>
  <c r="E389" i="3"/>
  <c r="F389" i="3"/>
  <c r="G389" i="3"/>
  <c r="H389" i="3"/>
  <c r="I389" i="3"/>
  <c r="D390" i="3"/>
  <c r="E390" i="3"/>
  <c r="F390" i="3"/>
  <c r="G390" i="3"/>
  <c r="H390" i="3"/>
  <c r="I390" i="3"/>
  <c r="D391" i="3"/>
  <c r="E391" i="3"/>
  <c r="F391" i="3"/>
  <c r="G391" i="3"/>
  <c r="H391" i="3"/>
  <c r="I391" i="3"/>
  <c r="D392" i="3"/>
  <c r="E392" i="3"/>
  <c r="F392" i="3"/>
  <c r="G392" i="3"/>
  <c r="H392" i="3"/>
  <c r="I392" i="3"/>
  <c r="D393" i="3"/>
  <c r="E393" i="3"/>
  <c r="F393" i="3"/>
  <c r="G393" i="3"/>
  <c r="H393" i="3"/>
  <c r="I393" i="3"/>
  <c r="D394" i="3"/>
  <c r="E394" i="3"/>
  <c r="F394" i="3"/>
  <c r="G394" i="3"/>
  <c r="H394" i="3"/>
  <c r="I394" i="3"/>
  <c r="D395" i="3"/>
  <c r="E395" i="3"/>
  <c r="F395" i="3"/>
  <c r="G395" i="3"/>
  <c r="H395" i="3"/>
  <c r="I395" i="3"/>
  <c r="D396" i="3"/>
  <c r="E396" i="3"/>
  <c r="F396" i="3"/>
  <c r="G396" i="3"/>
  <c r="H396" i="3"/>
  <c r="I396" i="3"/>
  <c r="D397" i="3"/>
  <c r="E397" i="3"/>
  <c r="F397" i="3"/>
  <c r="G397" i="3"/>
  <c r="H397" i="3"/>
  <c r="I397" i="3"/>
  <c r="D398" i="3"/>
  <c r="E398" i="3"/>
  <c r="F398" i="3"/>
  <c r="G398" i="3"/>
  <c r="H398" i="3"/>
  <c r="I398" i="3"/>
  <c r="D399" i="3"/>
  <c r="E399" i="3"/>
  <c r="F399" i="3"/>
  <c r="G399" i="3"/>
  <c r="H399" i="3"/>
  <c r="I399" i="3"/>
  <c r="D400" i="3"/>
  <c r="E400" i="3"/>
  <c r="F400" i="3"/>
  <c r="G400" i="3"/>
  <c r="H400" i="3"/>
  <c r="I400" i="3"/>
  <c r="D401" i="3"/>
  <c r="E401" i="3"/>
  <c r="F401" i="3"/>
  <c r="G401" i="3"/>
  <c r="H401" i="3"/>
  <c r="I401" i="3"/>
  <c r="D402" i="3"/>
  <c r="E402" i="3"/>
  <c r="F402" i="3"/>
  <c r="G402" i="3"/>
  <c r="H402" i="3"/>
  <c r="I402" i="3"/>
  <c r="D403" i="3"/>
  <c r="E403" i="3"/>
  <c r="F403" i="3"/>
  <c r="G403" i="3"/>
  <c r="H403" i="3"/>
  <c r="I403" i="3"/>
  <c r="D404" i="3"/>
  <c r="E404" i="3"/>
  <c r="F404" i="3"/>
  <c r="G404" i="3"/>
  <c r="H404" i="3"/>
  <c r="I404" i="3"/>
  <c r="D405" i="3"/>
  <c r="E405" i="3"/>
  <c r="F405" i="3"/>
  <c r="G405" i="3"/>
  <c r="H405" i="3"/>
  <c r="I405" i="3"/>
  <c r="D406" i="3"/>
  <c r="E406" i="3"/>
  <c r="F406" i="3"/>
  <c r="G406" i="3"/>
  <c r="H406" i="3"/>
  <c r="I406" i="3"/>
  <c r="D407" i="3"/>
  <c r="E407" i="3"/>
  <c r="F407" i="3"/>
  <c r="G407" i="3"/>
  <c r="H407" i="3"/>
  <c r="I407" i="3"/>
  <c r="D408" i="3"/>
  <c r="E408" i="3"/>
  <c r="F408" i="3"/>
  <c r="G408" i="3"/>
  <c r="H408" i="3"/>
  <c r="I408" i="3"/>
  <c r="D409" i="3"/>
  <c r="E409" i="3"/>
  <c r="F409" i="3"/>
  <c r="G409" i="3"/>
  <c r="H409" i="3"/>
  <c r="I409" i="3"/>
  <c r="D410" i="3"/>
  <c r="E410" i="3"/>
  <c r="F410" i="3"/>
  <c r="G410" i="3"/>
  <c r="H410" i="3"/>
  <c r="I410" i="3"/>
  <c r="D411" i="3"/>
  <c r="E411" i="3"/>
  <c r="F411" i="3"/>
  <c r="G411" i="3"/>
  <c r="H411" i="3"/>
  <c r="I411" i="3"/>
  <c r="D412" i="3"/>
  <c r="E412" i="3"/>
  <c r="F412" i="3"/>
  <c r="G412" i="3"/>
  <c r="H412" i="3"/>
  <c r="I412" i="3"/>
  <c r="D413" i="3"/>
  <c r="E413" i="3"/>
  <c r="F413" i="3"/>
  <c r="G413" i="3"/>
  <c r="H413" i="3"/>
  <c r="I413" i="3"/>
  <c r="D414" i="3"/>
  <c r="E414" i="3"/>
  <c r="F414" i="3"/>
  <c r="G414" i="3"/>
  <c r="H414" i="3"/>
  <c r="I414" i="3"/>
  <c r="D415" i="3"/>
  <c r="E415" i="3"/>
  <c r="F415" i="3"/>
  <c r="G415" i="3"/>
  <c r="H415" i="3"/>
  <c r="I415" i="3"/>
  <c r="D416" i="3"/>
  <c r="E416" i="3"/>
  <c r="F416" i="3"/>
  <c r="G416" i="3"/>
  <c r="H416" i="3"/>
  <c r="I416" i="3"/>
  <c r="D417" i="3"/>
  <c r="E417" i="3"/>
  <c r="F417" i="3"/>
  <c r="G417" i="3"/>
  <c r="H417" i="3"/>
  <c r="I417" i="3"/>
  <c r="D418" i="3"/>
  <c r="E418" i="3"/>
  <c r="F418" i="3"/>
  <c r="G418" i="3"/>
  <c r="H418" i="3"/>
  <c r="I418" i="3"/>
  <c r="D419" i="3"/>
  <c r="E419" i="3"/>
  <c r="F419" i="3"/>
  <c r="G419" i="3"/>
  <c r="H419" i="3"/>
  <c r="I419" i="3"/>
  <c r="D420" i="3"/>
  <c r="E420" i="3"/>
  <c r="F420" i="3"/>
  <c r="G420" i="3"/>
  <c r="H420" i="3"/>
  <c r="I420" i="3"/>
  <c r="D421" i="3"/>
  <c r="E421" i="3"/>
  <c r="F421" i="3"/>
  <c r="G421" i="3"/>
  <c r="H421" i="3"/>
  <c r="I421" i="3"/>
  <c r="D422" i="3"/>
  <c r="E422" i="3"/>
  <c r="F422" i="3"/>
  <c r="G422" i="3"/>
  <c r="H422" i="3"/>
  <c r="I422" i="3"/>
  <c r="D423" i="3"/>
  <c r="E423" i="3"/>
  <c r="F423" i="3"/>
  <c r="G423" i="3"/>
  <c r="H423" i="3"/>
  <c r="I423" i="3"/>
  <c r="D424" i="3"/>
  <c r="E424" i="3"/>
  <c r="F424" i="3"/>
  <c r="G424" i="3"/>
  <c r="H424" i="3"/>
  <c r="I424" i="3"/>
  <c r="D425" i="3"/>
  <c r="E425" i="3"/>
  <c r="F425" i="3"/>
  <c r="G425" i="3"/>
  <c r="H425" i="3"/>
  <c r="I425" i="3"/>
  <c r="D426" i="3"/>
  <c r="E426" i="3"/>
  <c r="F426" i="3"/>
  <c r="G426" i="3"/>
  <c r="H426" i="3"/>
  <c r="I426" i="3"/>
  <c r="D427" i="3"/>
  <c r="E427" i="3"/>
  <c r="F427" i="3"/>
  <c r="G427" i="3"/>
  <c r="H427" i="3"/>
  <c r="I427" i="3"/>
  <c r="D428" i="3"/>
  <c r="E428" i="3"/>
  <c r="F428" i="3"/>
  <c r="G428" i="3"/>
  <c r="H428" i="3"/>
  <c r="I428" i="3"/>
  <c r="D429" i="3"/>
  <c r="E429" i="3"/>
  <c r="F429" i="3"/>
  <c r="G429" i="3"/>
  <c r="H429" i="3"/>
  <c r="I429" i="3"/>
  <c r="D430" i="3"/>
  <c r="E430" i="3"/>
  <c r="F430" i="3"/>
  <c r="G430" i="3"/>
  <c r="H430" i="3"/>
  <c r="I430" i="3"/>
  <c r="D431" i="3"/>
  <c r="E431" i="3"/>
  <c r="F431" i="3"/>
  <c r="G431" i="3"/>
  <c r="H431" i="3"/>
  <c r="I431" i="3"/>
  <c r="D432" i="3"/>
  <c r="E432" i="3"/>
  <c r="F432" i="3"/>
  <c r="G432" i="3"/>
  <c r="H432" i="3"/>
  <c r="I432" i="3"/>
  <c r="D433" i="3"/>
  <c r="E433" i="3"/>
  <c r="F433" i="3"/>
  <c r="G433" i="3"/>
  <c r="H433" i="3"/>
  <c r="I433" i="3"/>
  <c r="D434" i="3"/>
  <c r="E434" i="3"/>
  <c r="F434" i="3"/>
  <c r="G434" i="3"/>
  <c r="H434" i="3"/>
  <c r="I434" i="3"/>
  <c r="D435" i="3"/>
  <c r="E435" i="3"/>
  <c r="F435" i="3"/>
  <c r="G435" i="3"/>
  <c r="H435" i="3"/>
  <c r="I435" i="3"/>
  <c r="D436" i="3"/>
  <c r="E436" i="3"/>
  <c r="F436" i="3"/>
  <c r="G436" i="3"/>
  <c r="H436" i="3"/>
  <c r="I436" i="3"/>
  <c r="D437" i="3"/>
  <c r="E437" i="3"/>
  <c r="F437" i="3"/>
  <c r="G437" i="3"/>
  <c r="H437" i="3"/>
  <c r="I437" i="3"/>
  <c r="D438" i="3"/>
  <c r="E438" i="3"/>
  <c r="F438" i="3"/>
  <c r="G438" i="3"/>
  <c r="H438" i="3"/>
  <c r="I438" i="3"/>
  <c r="D439" i="3"/>
  <c r="E439" i="3"/>
  <c r="F439" i="3"/>
  <c r="G439" i="3"/>
  <c r="H439" i="3"/>
  <c r="I439" i="3"/>
  <c r="D440" i="3"/>
  <c r="E440" i="3"/>
  <c r="F440" i="3"/>
  <c r="G440" i="3"/>
  <c r="H440" i="3"/>
  <c r="I440" i="3"/>
  <c r="D441" i="3"/>
  <c r="E441" i="3"/>
  <c r="F441" i="3"/>
  <c r="G441" i="3"/>
  <c r="H441" i="3"/>
  <c r="I441" i="3"/>
  <c r="D442" i="3"/>
  <c r="E442" i="3"/>
  <c r="F442" i="3"/>
  <c r="G442" i="3"/>
  <c r="H442" i="3"/>
  <c r="I442" i="3"/>
  <c r="D443" i="3"/>
  <c r="E443" i="3"/>
  <c r="F443" i="3"/>
  <c r="G443" i="3"/>
  <c r="H443" i="3"/>
  <c r="I443" i="3"/>
  <c r="D444" i="3"/>
  <c r="E444" i="3"/>
  <c r="F444" i="3"/>
  <c r="G444" i="3"/>
  <c r="H444" i="3"/>
  <c r="I444" i="3"/>
  <c r="D445" i="3"/>
  <c r="E445" i="3"/>
  <c r="F445" i="3"/>
  <c r="G445" i="3"/>
  <c r="H445" i="3"/>
  <c r="I445" i="3"/>
  <c r="D446" i="3"/>
  <c r="E446" i="3"/>
  <c r="F446" i="3"/>
  <c r="G446" i="3"/>
  <c r="H446" i="3"/>
  <c r="I446" i="3"/>
  <c r="D447" i="3"/>
  <c r="E447" i="3"/>
  <c r="F447" i="3"/>
  <c r="G447" i="3"/>
  <c r="H447" i="3"/>
  <c r="I447" i="3"/>
  <c r="D448" i="3"/>
  <c r="E448" i="3"/>
  <c r="F448" i="3"/>
  <c r="G448" i="3"/>
  <c r="H448" i="3"/>
  <c r="I448" i="3"/>
  <c r="D449" i="3"/>
  <c r="E449" i="3"/>
  <c r="F449" i="3"/>
  <c r="G449" i="3"/>
  <c r="H449" i="3"/>
  <c r="I449" i="3"/>
  <c r="D450" i="3"/>
  <c r="E450" i="3"/>
  <c r="F450" i="3"/>
  <c r="G450" i="3"/>
  <c r="H450" i="3"/>
  <c r="I450" i="3"/>
  <c r="D451" i="3"/>
  <c r="E451" i="3"/>
  <c r="F451" i="3"/>
  <c r="G451" i="3"/>
  <c r="H451" i="3"/>
  <c r="I451" i="3"/>
  <c r="D452" i="3"/>
  <c r="E452" i="3"/>
  <c r="F452" i="3"/>
  <c r="G452" i="3"/>
  <c r="H452" i="3"/>
  <c r="I452" i="3"/>
  <c r="D453" i="3"/>
  <c r="E453" i="3"/>
  <c r="F453" i="3"/>
  <c r="G453" i="3"/>
  <c r="H453" i="3"/>
  <c r="I453" i="3"/>
  <c r="D454" i="3"/>
  <c r="E454" i="3"/>
  <c r="F454" i="3"/>
  <c r="G454" i="3"/>
  <c r="H454" i="3"/>
  <c r="I454" i="3"/>
  <c r="D455" i="3"/>
  <c r="E455" i="3"/>
  <c r="F455" i="3"/>
  <c r="G455" i="3"/>
  <c r="H455" i="3"/>
  <c r="I455" i="3"/>
  <c r="D456" i="3"/>
  <c r="E456" i="3"/>
  <c r="F456" i="3"/>
  <c r="G456" i="3"/>
  <c r="H456" i="3"/>
  <c r="I456" i="3"/>
  <c r="D457" i="3"/>
  <c r="E457" i="3"/>
  <c r="F457" i="3"/>
  <c r="G457" i="3"/>
  <c r="H457" i="3"/>
  <c r="I457" i="3"/>
  <c r="D458" i="3"/>
  <c r="E458" i="3"/>
  <c r="F458" i="3"/>
  <c r="G458" i="3"/>
  <c r="H458" i="3"/>
  <c r="I458" i="3"/>
  <c r="D459" i="3"/>
  <c r="E459" i="3"/>
  <c r="F459" i="3"/>
  <c r="G459" i="3"/>
  <c r="H459" i="3"/>
  <c r="I459" i="3"/>
  <c r="D460" i="3"/>
  <c r="E460" i="3"/>
  <c r="F460" i="3"/>
  <c r="G460" i="3"/>
  <c r="H460" i="3"/>
  <c r="I460" i="3"/>
  <c r="D461" i="3"/>
  <c r="E461" i="3"/>
  <c r="F461" i="3"/>
  <c r="G461" i="3"/>
  <c r="H461" i="3"/>
  <c r="I461" i="3"/>
  <c r="D462" i="3"/>
  <c r="E462" i="3"/>
  <c r="F462" i="3"/>
  <c r="G462" i="3"/>
  <c r="H462" i="3"/>
  <c r="I462" i="3"/>
  <c r="D463" i="3"/>
  <c r="E463" i="3"/>
  <c r="F463" i="3"/>
  <c r="G463" i="3"/>
  <c r="H463" i="3"/>
  <c r="I463" i="3"/>
  <c r="D464" i="3"/>
  <c r="E464" i="3"/>
  <c r="F464" i="3"/>
  <c r="G464" i="3"/>
  <c r="H464" i="3"/>
  <c r="I464" i="3"/>
  <c r="D465" i="3"/>
  <c r="E465" i="3"/>
  <c r="F465" i="3"/>
  <c r="G465" i="3"/>
  <c r="H465" i="3"/>
  <c r="I465" i="3"/>
  <c r="D466" i="3"/>
  <c r="E466" i="3"/>
  <c r="F466" i="3"/>
  <c r="G466" i="3"/>
  <c r="H466" i="3"/>
  <c r="I466" i="3"/>
  <c r="D467" i="3"/>
  <c r="E467" i="3"/>
  <c r="F467" i="3"/>
  <c r="G467" i="3"/>
  <c r="H467" i="3"/>
  <c r="I467" i="3"/>
  <c r="D468" i="3"/>
  <c r="E468" i="3"/>
  <c r="F468" i="3"/>
  <c r="G468" i="3"/>
  <c r="H468" i="3"/>
  <c r="I468" i="3"/>
  <c r="D469" i="3"/>
  <c r="E469" i="3"/>
  <c r="F469" i="3"/>
  <c r="G469" i="3"/>
  <c r="H469" i="3"/>
  <c r="I469" i="3"/>
  <c r="D470" i="3"/>
  <c r="E470" i="3"/>
  <c r="F470" i="3"/>
  <c r="G470" i="3"/>
  <c r="H470" i="3"/>
  <c r="I470" i="3"/>
  <c r="D471" i="3"/>
  <c r="E471" i="3"/>
  <c r="F471" i="3"/>
  <c r="G471" i="3"/>
  <c r="H471" i="3"/>
  <c r="I471" i="3"/>
  <c r="D472" i="3"/>
  <c r="E472" i="3"/>
  <c r="F472" i="3"/>
  <c r="G472" i="3"/>
  <c r="H472" i="3"/>
  <c r="I472" i="3"/>
  <c r="D473" i="3"/>
  <c r="E473" i="3"/>
  <c r="F473" i="3"/>
  <c r="G473" i="3"/>
  <c r="H473" i="3"/>
  <c r="I473" i="3"/>
  <c r="D474" i="3"/>
  <c r="E474" i="3"/>
  <c r="F474" i="3"/>
  <c r="G474" i="3"/>
  <c r="H474" i="3"/>
  <c r="I474" i="3"/>
  <c r="D475" i="3"/>
  <c r="E475" i="3"/>
  <c r="F475" i="3"/>
  <c r="G475" i="3"/>
  <c r="H475" i="3"/>
  <c r="I475" i="3"/>
  <c r="D476" i="3"/>
  <c r="E476" i="3"/>
  <c r="F476" i="3"/>
  <c r="G476" i="3"/>
  <c r="H476" i="3"/>
  <c r="I476" i="3"/>
  <c r="D477" i="3"/>
  <c r="E477" i="3"/>
  <c r="F477" i="3"/>
  <c r="G477" i="3"/>
  <c r="H477" i="3"/>
  <c r="I477" i="3"/>
  <c r="D478" i="3"/>
  <c r="E478" i="3"/>
  <c r="F478" i="3"/>
  <c r="G478" i="3"/>
  <c r="H478" i="3"/>
  <c r="I478" i="3"/>
  <c r="D479" i="3"/>
  <c r="E479" i="3"/>
  <c r="F479" i="3"/>
  <c r="G479" i="3"/>
  <c r="H479" i="3"/>
  <c r="I479" i="3"/>
  <c r="D480" i="3"/>
  <c r="E480" i="3"/>
  <c r="F480" i="3"/>
  <c r="G480" i="3"/>
  <c r="H480" i="3"/>
  <c r="I480" i="3"/>
  <c r="D481" i="3"/>
  <c r="E481" i="3"/>
  <c r="F481" i="3"/>
  <c r="G481" i="3"/>
  <c r="H481" i="3"/>
  <c r="I481" i="3"/>
  <c r="D482" i="3"/>
  <c r="E482" i="3"/>
  <c r="F482" i="3"/>
  <c r="G482" i="3"/>
  <c r="H482" i="3"/>
  <c r="I482" i="3"/>
  <c r="D483" i="3"/>
  <c r="E483" i="3"/>
  <c r="F483" i="3"/>
  <c r="G483" i="3"/>
  <c r="H483" i="3"/>
  <c r="I483" i="3"/>
  <c r="D484" i="3"/>
  <c r="E484" i="3"/>
  <c r="F484" i="3"/>
  <c r="G484" i="3"/>
  <c r="H484" i="3"/>
  <c r="I484" i="3"/>
  <c r="D485" i="3"/>
  <c r="E485" i="3"/>
  <c r="F485" i="3"/>
  <c r="G485" i="3"/>
  <c r="H485" i="3"/>
  <c r="I485" i="3"/>
  <c r="D486" i="3"/>
  <c r="E486" i="3"/>
  <c r="F486" i="3"/>
  <c r="G486" i="3"/>
  <c r="H486" i="3"/>
  <c r="I486" i="3"/>
  <c r="D487" i="3"/>
  <c r="E487" i="3"/>
  <c r="F487" i="3"/>
  <c r="G487" i="3"/>
  <c r="H487" i="3"/>
  <c r="I487" i="3"/>
  <c r="D488" i="3"/>
  <c r="E488" i="3"/>
  <c r="F488" i="3"/>
  <c r="G488" i="3"/>
  <c r="H488" i="3"/>
  <c r="I488" i="3"/>
  <c r="D489" i="3"/>
  <c r="E489" i="3"/>
  <c r="F489" i="3"/>
  <c r="G489" i="3"/>
  <c r="H489" i="3"/>
  <c r="I489" i="3"/>
  <c r="D490" i="3"/>
  <c r="E490" i="3"/>
  <c r="F490" i="3"/>
  <c r="G490" i="3"/>
  <c r="H490" i="3"/>
  <c r="I490" i="3"/>
  <c r="D491" i="3"/>
  <c r="E491" i="3"/>
  <c r="F491" i="3"/>
  <c r="G491" i="3"/>
  <c r="H491" i="3"/>
  <c r="I491" i="3"/>
  <c r="D492" i="3"/>
  <c r="E492" i="3"/>
  <c r="F492" i="3"/>
  <c r="G492" i="3"/>
  <c r="H492" i="3"/>
  <c r="I492" i="3"/>
  <c r="D493" i="3"/>
  <c r="E493" i="3"/>
  <c r="F493" i="3"/>
  <c r="G493" i="3"/>
  <c r="H493" i="3"/>
  <c r="I493" i="3"/>
  <c r="D494" i="3"/>
  <c r="E494" i="3"/>
  <c r="F494" i="3"/>
  <c r="G494" i="3"/>
  <c r="H494" i="3"/>
  <c r="I494" i="3"/>
  <c r="I512" i="3"/>
  <c r="H512" i="3"/>
  <c r="G512" i="3"/>
  <c r="F512" i="3"/>
  <c r="E512" i="3"/>
  <c r="D512" i="3"/>
  <c r="I511" i="3"/>
  <c r="H511" i="3"/>
  <c r="G511" i="3"/>
  <c r="F511" i="3"/>
  <c r="E511" i="3"/>
  <c r="D511" i="3"/>
  <c r="I510" i="3"/>
  <c r="H510" i="3"/>
  <c r="G510" i="3"/>
  <c r="F510" i="3"/>
  <c r="E510" i="3"/>
  <c r="D510" i="3"/>
  <c r="I509" i="3"/>
  <c r="H509" i="3"/>
  <c r="G509" i="3"/>
  <c r="F509" i="3"/>
  <c r="E509" i="3"/>
  <c r="D509" i="3"/>
  <c r="I508" i="3"/>
  <c r="H508" i="3"/>
  <c r="G508" i="3"/>
  <c r="F508" i="3"/>
  <c r="E508" i="3"/>
  <c r="D508" i="3"/>
  <c r="I507" i="3"/>
  <c r="H507" i="3"/>
  <c r="G507" i="3"/>
  <c r="F507" i="3"/>
  <c r="E507" i="3"/>
  <c r="D507" i="3"/>
  <c r="I506" i="3"/>
  <c r="H506" i="3"/>
  <c r="G506" i="3"/>
  <c r="F506" i="3"/>
  <c r="E506" i="3"/>
  <c r="D506" i="3"/>
  <c r="I505" i="3"/>
  <c r="H505" i="3"/>
  <c r="G505" i="3"/>
  <c r="F505" i="3"/>
  <c r="E505" i="3"/>
  <c r="D505" i="3"/>
  <c r="I504" i="3"/>
  <c r="H504" i="3"/>
  <c r="G504" i="3"/>
  <c r="F504" i="3"/>
  <c r="E504" i="3"/>
  <c r="D504" i="3"/>
  <c r="I503" i="3"/>
  <c r="H503" i="3"/>
  <c r="G503" i="3"/>
  <c r="F503" i="3"/>
  <c r="E503" i="3"/>
  <c r="D503" i="3"/>
  <c r="I502" i="3"/>
  <c r="H502" i="3"/>
  <c r="G502" i="3"/>
  <c r="F502" i="3"/>
  <c r="E502" i="3"/>
  <c r="D502" i="3"/>
  <c r="I501" i="3"/>
  <c r="H501" i="3"/>
  <c r="G501" i="3"/>
  <c r="F501" i="3"/>
  <c r="E501" i="3"/>
  <c r="D501" i="3"/>
  <c r="I500" i="3"/>
  <c r="H500" i="3"/>
  <c r="G500" i="3"/>
  <c r="F500" i="3"/>
  <c r="E500" i="3"/>
  <c r="D500" i="3"/>
  <c r="I495" i="3"/>
  <c r="H495" i="3"/>
  <c r="G495" i="3"/>
  <c r="F495" i="3"/>
  <c r="E495" i="3"/>
  <c r="D495" i="3"/>
  <c r="T551" i="3" l="1"/>
  <c r="T549" i="3" l="1"/>
  <c r="T550" i="3"/>
  <c r="F14" i="3"/>
  <c r="J14" i="3" s="1"/>
  <c r="P14" i="3" l="1"/>
  <c r="Q14" i="3"/>
  <c r="M14" i="3"/>
  <c r="N14" i="3"/>
  <c r="L14" i="3"/>
  <c r="O14" i="3"/>
  <c r="K14" i="3"/>
  <c r="R14" i="3"/>
  <c r="S14" i="3"/>
  <c r="D12" i="3" l="1"/>
  <c r="G15" i="3"/>
  <c r="E13" i="3"/>
  <c r="J13" i="3" s="1"/>
  <c r="I17" i="3"/>
  <c r="H16" i="3"/>
  <c r="K12" i="3" l="1"/>
  <c r="J12" i="3"/>
  <c r="Q17" i="3"/>
  <c r="M17" i="3"/>
  <c r="P17" i="3"/>
  <c r="O17" i="3"/>
  <c r="J17" i="3"/>
  <c r="M13" i="3"/>
  <c r="P13" i="3"/>
  <c r="O13" i="3"/>
  <c r="M12" i="3"/>
  <c r="P12" i="3"/>
  <c r="O12" i="3"/>
  <c r="N15" i="3"/>
  <c r="P15" i="3"/>
  <c r="M15" i="3"/>
  <c r="O15" i="3"/>
  <c r="J15" i="3"/>
  <c r="M16" i="3"/>
  <c r="O16" i="3"/>
  <c r="P16" i="3"/>
  <c r="S16" i="3"/>
  <c r="J16" i="3"/>
  <c r="Q12" i="3"/>
  <c r="S17" i="3"/>
  <c r="L16" i="3"/>
  <c r="K17" i="3"/>
  <c r="N16" i="3"/>
  <c r="L17" i="3"/>
  <c r="K16" i="3"/>
  <c r="R17" i="3"/>
  <c r="R16" i="3"/>
  <c r="Q16" i="3"/>
  <c r="L13" i="3"/>
  <c r="N17" i="3"/>
  <c r="N13" i="3"/>
  <c r="R13" i="3"/>
  <c r="K13" i="3"/>
  <c r="Q13" i="3"/>
  <c r="S13" i="3"/>
  <c r="R15" i="3"/>
  <c r="Q15" i="3"/>
  <c r="S15" i="3"/>
  <c r="L15" i="3"/>
  <c r="K15" i="3"/>
  <c r="L12" i="3"/>
  <c r="R12" i="3"/>
  <c r="N12" i="3"/>
  <c r="S12" i="3"/>
  <c r="K18" i="3" l="1"/>
  <c r="Q18" i="3"/>
  <c r="M18" i="3"/>
  <c r="N18" i="3"/>
  <c r="R18" i="3"/>
  <c r="S18" i="3"/>
  <c r="L18" i="3"/>
  <c r="T12" i="3" l="1"/>
</calcChain>
</file>

<file path=xl/sharedStrings.xml><?xml version="1.0" encoding="utf-8"?>
<sst xmlns="http://schemas.openxmlformats.org/spreadsheetml/2006/main" count="3043" uniqueCount="1576">
  <si>
    <t>Course</t>
  </si>
  <si>
    <t>Name</t>
  </si>
  <si>
    <t>1st Year Humanities</t>
  </si>
  <si>
    <t>Math</t>
  </si>
  <si>
    <t>Social Science</t>
  </si>
  <si>
    <t>Art</t>
  </si>
  <si>
    <t>Natural Science</t>
  </si>
  <si>
    <t>XB Faith Traditions</t>
  </si>
  <si>
    <t>XB Practical Ethical Action</t>
  </si>
  <si>
    <t>XB Inquiry</t>
  </si>
  <si>
    <t>XB Integrative</t>
  </si>
  <si>
    <t>ADV Religion</t>
  </si>
  <si>
    <t>ADV Philosophy</t>
  </si>
  <si>
    <t>ADV History</t>
  </si>
  <si>
    <t>Diversity and Social Justice</t>
  </si>
  <si>
    <t>Major Capstone Experience</t>
  </si>
  <si>
    <t>ENG100 / 200H</t>
  </si>
  <si>
    <t>Writing Seminar I</t>
  </si>
  <si>
    <t>Analytic Geometry and Calculus I</t>
  </si>
  <si>
    <t>SSC200</t>
  </si>
  <si>
    <t>Social Science Integrated</t>
  </si>
  <si>
    <t>PHY206</t>
  </si>
  <si>
    <t>General Physics - Mechanics</t>
  </si>
  <si>
    <t xml:space="preserve"> </t>
  </si>
  <si>
    <t>Music, Technology and Culture</t>
  </si>
  <si>
    <t>Introduction to Musics of the World</t>
  </si>
  <si>
    <t>Ensembles</t>
  </si>
  <si>
    <t>University Orchestra</t>
  </si>
  <si>
    <t>University Chorale</t>
  </si>
  <si>
    <t>Dayton Jazz Ensemble</t>
  </si>
  <si>
    <t>Foundation Drawing</t>
  </si>
  <si>
    <t>Drawing Through Process</t>
  </si>
  <si>
    <t>Painting for Non Majors</t>
  </si>
  <si>
    <t>Introduction to the Visual Arts</t>
  </si>
  <si>
    <t>Survey of Art I</t>
  </si>
  <si>
    <t>Survey of Art II</t>
  </si>
  <si>
    <t>Latin American Art</t>
  </si>
  <si>
    <t>Darkroom Photography for Non-Majors</t>
  </si>
  <si>
    <t>Digital Photography for Non-Majors</t>
  </si>
  <si>
    <t>Environmental Ethics</t>
  </si>
  <si>
    <t>Ethics of Scientific Research</t>
  </si>
  <si>
    <t>Death, Dying and Suicide</t>
  </si>
  <si>
    <t>Reading Popular Music</t>
  </si>
  <si>
    <t>ECE432L</t>
  </si>
  <si>
    <t>American Urban History</t>
  </si>
  <si>
    <t>Managing the Enterprise</t>
  </si>
  <si>
    <t>Music and Gender</t>
  </si>
  <si>
    <t>Sustainability Research I</t>
  </si>
  <si>
    <t>Age of Democratic Revolutions</t>
  </si>
  <si>
    <t>The British Empire</t>
  </si>
  <si>
    <t>Gandhi's India</t>
  </si>
  <si>
    <t>x</t>
  </si>
  <si>
    <t>ECE Required Courses</t>
  </si>
  <si>
    <t>Select your Elective Courses:</t>
  </si>
  <si>
    <t>Common Academic Program Requirements</t>
  </si>
  <si>
    <t>Introduction to Entrepreneurship</t>
  </si>
  <si>
    <t>Survey of Marketing</t>
  </si>
  <si>
    <t>Symphonic Wind Ensemble</t>
  </si>
  <si>
    <t>Sustainability Research II</t>
  </si>
  <si>
    <t>Existentialism</t>
  </si>
  <si>
    <t>Buddism</t>
  </si>
  <si>
    <t>Sex</t>
  </si>
  <si>
    <t>Criminology</t>
  </si>
  <si>
    <t>ACC 200</t>
  </si>
  <si>
    <t>ACC 497</t>
  </si>
  <si>
    <t>AMS 300</t>
  </si>
  <si>
    <t>AMS 400</t>
  </si>
  <si>
    <t>ANT 150</t>
  </si>
  <si>
    <t>ANT 306</t>
  </si>
  <si>
    <t>ANT 315</t>
  </si>
  <si>
    <t>ANT 336</t>
  </si>
  <si>
    <t>ANT 368</t>
  </si>
  <si>
    <t>ASI 110</t>
  </si>
  <si>
    <t>ASI 120</t>
  </si>
  <si>
    <t>ASI 320</t>
  </si>
  <si>
    <t>ASI 322</t>
  </si>
  <si>
    <t>ASI 345</t>
  </si>
  <si>
    <t>ASI 347</t>
  </si>
  <si>
    <t>ASI 371</t>
  </si>
  <si>
    <t>ASI 372</t>
  </si>
  <si>
    <t>ASI 373</t>
  </si>
  <si>
    <t>ASI 374</t>
  </si>
  <si>
    <t>ASI 375</t>
  </si>
  <si>
    <t>ASI 397</t>
  </si>
  <si>
    <t>BIO 101</t>
  </si>
  <si>
    <t>BIO 151</t>
  </si>
  <si>
    <t>BIO 152</t>
  </si>
  <si>
    <t>BIO 395</t>
  </si>
  <si>
    <t>BIO 420</t>
  </si>
  <si>
    <t>CEE 390</t>
  </si>
  <si>
    <t>CEE 422</t>
  </si>
  <si>
    <t>CEE 450</t>
  </si>
  <si>
    <t>Civil Engr Design</t>
  </si>
  <si>
    <t>CHM 123</t>
  </si>
  <si>
    <t>CHM 200</t>
  </si>
  <si>
    <t>CHM 304</t>
  </si>
  <si>
    <t>CHM 313</t>
  </si>
  <si>
    <t>CHM 496</t>
  </si>
  <si>
    <t>CJS 303</t>
  </si>
  <si>
    <t>CJS 305</t>
  </si>
  <si>
    <t>CJS 315</t>
  </si>
  <si>
    <t>CJS 336</t>
  </si>
  <si>
    <t>CJS 447</t>
  </si>
  <si>
    <t>CME 431</t>
  </si>
  <si>
    <t>CME 453</t>
  </si>
  <si>
    <t>CMM 416</t>
  </si>
  <si>
    <t>CMM 480</t>
  </si>
  <si>
    <t>CMS 316</t>
  </si>
  <si>
    <t>CMS 414</t>
  </si>
  <si>
    <t>CPS 150</t>
  </si>
  <si>
    <t>CPS 450</t>
  </si>
  <si>
    <t>CPS 490</t>
  </si>
  <si>
    <t>ECE 203</t>
  </si>
  <si>
    <t>ECE 432</t>
  </si>
  <si>
    <t>ECO 203</t>
  </si>
  <si>
    <t>ECO 204</t>
  </si>
  <si>
    <t>ECO 490</t>
  </si>
  <si>
    <t>ECT 490</t>
  </si>
  <si>
    <t>EDT 222</t>
  </si>
  <si>
    <t>EDT 322</t>
  </si>
  <si>
    <t>EDT 323</t>
  </si>
  <si>
    <t>EDT 436</t>
  </si>
  <si>
    <t>EDT 465</t>
  </si>
  <si>
    <t>EDT 471</t>
  </si>
  <si>
    <t>Student Teaching: Language PK - 12</t>
  </si>
  <si>
    <t>EDT 474</t>
  </si>
  <si>
    <t>EDT 475</t>
  </si>
  <si>
    <t>EDT 476</t>
  </si>
  <si>
    <t>EGR 103</t>
  </si>
  <si>
    <t>EGR 201</t>
  </si>
  <si>
    <t>EGR 202</t>
  </si>
  <si>
    <t>EGR 203</t>
  </si>
  <si>
    <t>EGR 311</t>
  </si>
  <si>
    <t>EGR 320</t>
  </si>
  <si>
    <t>ENG 203</t>
  </si>
  <si>
    <t>ENG 204</t>
  </si>
  <si>
    <t>ENG 205</t>
  </si>
  <si>
    <t>ENG 270</t>
  </si>
  <si>
    <t>ENG 271</t>
  </si>
  <si>
    <t>ENG 272</t>
  </si>
  <si>
    <t>ENG 301</t>
  </si>
  <si>
    <t>Survey of Early English Literature</t>
  </si>
  <si>
    <t>ENG 302</t>
  </si>
  <si>
    <t>ENG 305</t>
  </si>
  <si>
    <t>ENG 322</t>
  </si>
  <si>
    <t>ENG 333</t>
  </si>
  <si>
    <t>ENG 334</t>
  </si>
  <si>
    <t>ENG 335</t>
  </si>
  <si>
    <t>ENG 336</t>
  </si>
  <si>
    <t>ENG 338</t>
  </si>
  <si>
    <t>ENG 339</t>
  </si>
  <si>
    <t>ENG 340</t>
  </si>
  <si>
    <t>ENG 341</t>
  </si>
  <si>
    <t>ENG 342</t>
  </si>
  <si>
    <t>ENG 345</t>
  </si>
  <si>
    <t>ENG 346</t>
  </si>
  <si>
    <t>ENG 353</t>
  </si>
  <si>
    <t>ENG 360</t>
  </si>
  <si>
    <t>US Latina and Latino Literature</t>
  </si>
  <si>
    <t>ENG 362</t>
  </si>
  <si>
    <t>ENG 370</t>
  </si>
  <si>
    <t>ENG 371</t>
  </si>
  <si>
    <t>ENG 372</t>
  </si>
  <si>
    <t>ENG 373</t>
  </si>
  <si>
    <t>ENG 490</t>
  </si>
  <si>
    <t>FIN 229</t>
  </si>
  <si>
    <t>FIN 250</t>
  </si>
  <si>
    <t>FIN 479</t>
  </si>
  <si>
    <t>FIN 493</t>
  </si>
  <si>
    <t>GEO 109</t>
  </si>
  <si>
    <t>GEO 115</t>
  </si>
  <si>
    <t>GEO 116</t>
  </si>
  <si>
    <t>GEO 204</t>
  </si>
  <si>
    <t>GEO 208</t>
  </si>
  <si>
    <t>GEO 450</t>
  </si>
  <si>
    <t>Applied GIS</t>
  </si>
  <si>
    <t>GEO 477</t>
  </si>
  <si>
    <t>GEO 478</t>
  </si>
  <si>
    <t>GEO 485</t>
  </si>
  <si>
    <t>GEO 498</t>
  </si>
  <si>
    <t>GNS 480</t>
  </si>
  <si>
    <t>HSS 220</t>
  </si>
  <si>
    <t>HSS 275</t>
  </si>
  <si>
    <t>HSS 295</t>
  </si>
  <si>
    <t>HSS 302</t>
  </si>
  <si>
    <t>HSS 305</t>
  </si>
  <si>
    <t>HSS 354</t>
  </si>
  <si>
    <t>HSS 360</t>
  </si>
  <si>
    <t>HSS 455</t>
  </si>
  <si>
    <t>Selected Studies – Exercise Science</t>
  </si>
  <si>
    <t>HSS 465</t>
  </si>
  <si>
    <t>HSS 485</t>
  </si>
  <si>
    <t>Sport Management Internship</t>
  </si>
  <si>
    <t>HSS 490</t>
  </si>
  <si>
    <t>HSS 496</t>
  </si>
  <si>
    <t>HST 220</t>
  </si>
  <si>
    <t>HST 251</t>
  </si>
  <si>
    <t>HST 252</t>
  </si>
  <si>
    <t>HST 260</t>
  </si>
  <si>
    <t>HST 280</t>
  </si>
  <si>
    <t>HST 305</t>
  </si>
  <si>
    <t>HST 307</t>
  </si>
  <si>
    <t>HST 313</t>
  </si>
  <si>
    <t>HST 314</t>
  </si>
  <si>
    <t>HST 320</t>
  </si>
  <si>
    <t>HST 321</t>
  </si>
  <si>
    <t>HST 322</t>
  </si>
  <si>
    <t>HST 326</t>
  </si>
  <si>
    <t>HST 329</t>
  </si>
  <si>
    <t>American and Middle East</t>
  </si>
  <si>
    <t>HST 331</t>
  </si>
  <si>
    <t>HST 332</t>
  </si>
  <si>
    <t>HST 333</t>
  </si>
  <si>
    <t>HST 334</t>
  </si>
  <si>
    <t>HST 335</t>
  </si>
  <si>
    <t>HST 341</t>
  </si>
  <si>
    <t>HST 342</t>
  </si>
  <si>
    <t>HST 343</t>
  </si>
  <si>
    <t>HST 344</t>
  </si>
  <si>
    <t>HST 346</t>
  </si>
  <si>
    <t>HST 349</t>
  </si>
  <si>
    <t>HST 353</t>
  </si>
  <si>
    <t>HST 356</t>
  </si>
  <si>
    <t>HST 357</t>
  </si>
  <si>
    <t>HST 358</t>
  </si>
  <si>
    <t>HST 359</t>
  </si>
  <si>
    <t>History of American City Planning</t>
  </si>
  <si>
    <t>HST 365</t>
  </si>
  <si>
    <t>HST 370</t>
  </si>
  <si>
    <t>HST 372</t>
  </si>
  <si>
    <t>HST 374</t>
  </si>
  <si>
    <t>HST 375</t>
  </si>
  <si>
    <t>HST 376</t>
  </si>
  <si>
    <t>HST 382</t>
  </si>
  <si>
    <t>HST 383</t>
  </si>
  <si>
    <t>HST 398</t>
  </si>
  <si>
    <t>HST 399</t>
  </si>
  <si>
    <t>IET 490</t>
  </si>
  <si>
    <t>INB 450</t>
  </si>
  <si>
    <t>INS 499</t>
  </si>
  <si>
    <t>LNG 495</t>
  </si>
  <si>
    <t>MCT 490</t>
  </si>
  <si>
    <t>MED 480</t>
  </si>
  <si>
    <t>Senior Capstone</t>
  </si>
  <si>
    <t>MEE 432</t>
  </si>
  <si>
    <t>MFG 490</t>
  </si>
  <si>
    <t>MGT 410</t>
  </si>
  <si>
    <t>MGT 430</t>
  </si>
  <si>
    <t>MIS 300</t>
  </si>
  <si>
    <t>MIS 465</t>
  </si>
  <si>
    <t>MIS 475</t>
  </si>
  <si>
    <t>MKT 450</t>
  </si>
  <si>
    <t>MKT 455</t>
  </si>
  <si>
    <t>MTH 129</t>
  </si>
  <si>
    <t>MTH 148</t>
  </si>
  <si>
    <t>MTH 205</t>
  </si>
  <si>
    <t>MTH 207</t>
  </si>
  <si>
    <t>MTH 219</t>
  </si>
  <si>
    <t>MTH 480</t>
  </si>
  <si>
    <t>MUS 201</t>
  </si>
  <si>
    <t>Music in Concert</t>
  </si>
  <si>
    <t>MUS 203</t>
  </si>
  <si>
    <t>MUS 223</t>
  </si>
  <si>
    <t>MUS 232</t>
  </si>
  <si>
    <t>MUS 301</t>
  </si>
  <si>
    <t>MUS 303</t>
  </si>
  <si>
    <t>MUS 304</t>
  </si>
  <si>
    <t>MUS 306</t>
  </si>
  <si>
    <t>MUS 307</t>
  </si>
  <si>
    <t>MUS 327</t>
  </si>
  <si>
    <t>MUS 328</t>
  </si>
  <si>
    <t>MUS 352</t>
  </si>
  <si>
    <t>MUS 450</t>
  </si>
  <si>
    <t>MUS 480</t>
  </si>
  <si>
    <t>MUS 481</t>
  </si>
  <si>
    <t>OPS 300</t>
  </si>
  <si>
    <t>OPS 485</t>
  </si>
  <si>
    <t>OPS 495</t>
  </si>
  <si>
    <t>PHL 301</t>
  </si>
  <si>
    <t>PHL 302</t>
  </si>
  <si>
    <t>PHL 304</t>
  </si>
  <si>
    <t>PHL 306</t>
  </si>
  <si>
    <t>PHL 307</t>
  </si>
  <si>
    <t>PHL 310</t>
  </si>
  <si>
    <t>PHL 312</t>
  </si>
  <si>
    <t>PHL 313</t>
  </si>
  <si>
    <t>PHL 314</t>
  </si>
  <si>
    <t>PHL 315</t>
  </si>
  <si>
    <t>PHL 316</t>
  </si>
  <si>
    <t>PHL 317</t>
  </si>
  <si>
    <t>PHL 318</t>
  </si>
  <si>
    <t>PHL 319</t>
  </si>
  <si>
    <t>PHL 320</t>
  </si>
  <si>
    <t>Philosophy of Art</t>
  </si>
  <si>
    <t>PHL 323</t>
  </si>
  <si>
    <t>PHL 324</t>
  </si>
  <si>
    <t>PHL 325</t>
  </si>
  <si>
    <t>PHL 327</t>
  </si>
  <si>
    <t>PHL 330</t>
  </si>
  <si>
    <t>PHL 334</t>
  </si>
  <si>
    <t>PHL 350</t>
  </si>
  <si>
    <t>PHL 355</t>
  </si>
  <si>
    <t>PHL 360</t>
  </si>
  <si>
    <t>PHL 363</t>
  </si>
  <si>
    <t>PHL 364</t>
  </si>
  <si>
    <t>PHL 370</t>
  </si>
  <si>
    <t>PHL 371</t>
  </si>
  <si>
    <t>PHL 375</t>
  </si>
  <si>
    <t>PHL 376</t>
  </si>
  <si>
    <t>PHL 377</t>
  </si>
  <si>
    <t>Philosophy and the Mass Media</t>
  </si>
  <si>
    <t>PHL 379</t>
  </si>
  <si>
    <t>PHL 380</t>
  </si>
  <si>
    <t>PHL 440</t>
  </si>
  <si>
    <t>PHL 451</t>
  </si>
  <si>
    <t>PHL 461</t>
  </si>
  <si>
    <t>PHL 462</t>
  </si>
  <si>
    <t>PHL 463</t>
  </si>
  <si>
    <t>PHY 105</t>
  </si>
  <si>
    <t>PHY 108</t>
  </si>
  <si>
    <t>PHY 201</t>
  </si>
  <si>
    <t>PHY 206</t>
  </si>
  <si>
    <t>PHY 207</t>
  </si>
  <si>
    <t>PHY 210</t>
  </si>
  <si>
    <t>PHY 232</t>
  </si>
  <si>
    <t>Physics of Waves</t>
  </si>
  <si>
    <t>PHY 250</t>
  </si>
  <si>
    <t>PHY 480</t>
  </si>
  <si>
    <t>POL 101</t>
  </si>
  <si>
    <t>POL 306</t>
  </si>
  <si>
    <t>POL 331</t>
  </si>
  <si>
    <t>POL 371</t>
  </si>
  <si>
    <t>POL 499</t>
  </si>
  <si>
    <t>PSY 101</t>
  </si>
  <si>
    <t>PSY 341</t>
  </si>
  <si>
    <t>PSY 375</t>
  </si>
  <si>
    <t>PSY 443</t>
  </si>
  <si>
    <t>PSY 471</t>
  </si>
  <si>
    <t>PSY 478</t>
  </si>
  <si>
    <t>PSY 499</t>
  </si>
  <si>
    <t>REL 304</t>
  </si>
  <si>
    <t>REL 306</t>
  </si>
  <si>
    <t>REL 307</t>
  </si>
  <si>
    <t>REL 308</t>
  </si>
  <si>
    <t>REL 315</t>
  </si>
  <si>
    <t>REL 318</t>
  </si>
  <si>
    <t>REL 323</t>
  </si>
  <si>
    <t>REL 326</t>
  </si>
  <si>
    <t>REL 328</t>
  </si>
  <si>
    <t>REL 344</t>
  </si>
  <si>
    <t>REL 352</t>
  </si>
  <si>
    <t>REL 356</t>
  </si>
  <si>
    <t>REL 358</t>
  </si>
  <si>
    <t>REL 360</t>
  </si>
  <si>
    <t>REL 363</t>
  </si>
  <si>
    <t>REL 365</t>
  </si>
  <si>
    <t>REL 366</t>
  </si>
  <si>
    <t>REL 367</t>
  </si>
  <si>
    <t>REL 368</t>
  </si>
  <si>
    <t>REL 372</t>
  </si>
  <si>
    <t>REL 373</t>
  </si>
  <si>
    <t>REL 374</t>
  </si>
  <si>
    <t>REL 375</t>
  </si>
  <si>
    <t>REL 377</t>
  </si>
  <si>
    <t>REL 378</t>
  </si>
  <si>
    <t>REL 437</t>
  </si>
  <si>
    <t>REL 471</t>
  </si>
  <si>
    <t>REL 485</t>
  </si>
  <si>
    <t>REL 490</t>
  </si>
  <si>
    <t>SCI 180</t>
  </si>
  <si>
    <t>SCI 190</t>
  </si>
  <si>
    <t>SCI 200</t>
  </si>
  <si>
    <t>SCI 210</t>
  </si>
  <si>
    <t>The Dynamic Earth</t>
  </si>
  <si>
    <t>SCI 220</t>
  </si>
  <si>
    <t>SCI 230</t>
  </si>
  <si>
    <t>SCI 240</t>
  </si>
  <si>
    <t>SCI 300</t>
  </si>
  <si>
    <t>SCI 310</t>
  </si>
  <si>
    <t>SEE 301</t>
  </si>
  <si>
    <t>SEE 303</t>
  </si>
  <si>
    <t>SOC 204</t>
  </si>
  <si>
    <t>SOC 322</t>
  </si>
  <si>
    <t>SOC 323</t>
  </si>
  <si>
    <t>SOC 326</t>
  </si>
  <si>
    <t>SOC 327</t>
  </si>
  <si>
    <t>SOC 331</t>
  </si>
  <si>
    <t>SOC 332</t>
  </si>
  <si>
    <t>SOC 333</t>
  </si>
  <si>
    <t>SOC 334</t>
  </si>
  <si>
    <t>SOC 336</t>
  </si>
  <si>
    <t>SOC 339</t>
  </si>
  <si>
    <t>SOC 341</t>
  </si>
  <si>
    <t>SOC 343</t>
  </si>
  <si>
    <t>SOC 351</t>
  </si>
  <si>
    <t>SOC 352</t>
  </si>
  <si>
    <t>SOC 353</t>
  </si>
  <si>
    <t>SOC 409</t>
  </si>
  <si>
    <t>SOC 410</t>
  </si>
  <si>
    <t>SOC 432</t>
  </si>
  <si>
    <t>SOC 435</t>
  </si>
  <si>
    <t>SWK 335</t>
  </si>
  <si>
    <t>Environmental Justice</t>
  </si>
  <si>
    <t>SWK 360</t>
  </si>
  <si>
    <t>THR 105</t>
  </si>
  <si>
    <t>THR 440</t>
  </si>
  <si>
    <t>THR 490</t>
  </si>
  <si>
    <t>VAD 211</t>
  </si>
  <si>
    <t>VAD 498</t>
  </si>
  <si>
    <t>VAD 499</t>
  </si>
  <si>
    <t>VAF 498</t>
  </si>
  <si>
    <t>VAF 499</t>
  </si>
  <si>
    <t>VAH 360</t>
  </si>
  <si>
    <t>VAH 382</t>
  </si>
  <si>
    <t>VAH 480</t>
  </si>
  <si>
    <t>VAH 485</t>
  </si>
  <si>
    <t>VAP 101</t>
  </si>
  <si>
    <t>VAP 498</t>
  </si>
  <si>
    <t>VAP 499</t>
  </si>
  <si>
    <t>BFA PHO</t>
  </si>
  <si>
    <t>VAR 210</t>
  </si>
  <si>
    <t>VAR 495</t>
  </si>
  <si>
    <t>VAR 496</t>
  </si>
  <si>
    <t>WGS 490</t>
  </si>
  <si>
    <t>Senior Sem in WGS</t>
  </si>
  <si>
    <t>Sex Roles &amp; Society</t>
  </si>
  <si>
    <t>Religion &amp; Society</t>
  </si>
  <si>
    <t>Orgs in Modern Society</t>
  </si>
  <si>
    <t>Capstone Operations Project I 1 credit hour</t>
  </si>
  <si>
    <t>Christian Ethics &amp; Health Care Issues</t>
  </si>
  <si>
    <t>Intro to Accounting</t>
  </si>
  <si>
    <t>Professional Work Experience</t>
  </si>
  <si>
    <t>American Cultures</t>
  </si>
  <si>
    <t xml:space="preserve">Interdisc Research </t>
  </si>
  <si>
    <t xml:space="preserve">Cultural Anthropology </t>
  </si>
  <si>
    <t xml:space="preserve">Culture &amp; Power </t>
  </si>
  <si>
    <t xml:space="preserve">Language &amp; Culture </t>
  </si>
  <si>
    <t xml:space="preserve">Epidemics, Power, and the Human Condition </t>
  </si>
  <si>
    <t xml:space="preserve">Immigration </t>
  </si>
  <si>
    <t xml:space="preserve">Cities &amp; Energy </t>
  </si>
  <si>
    <t xml:space="preserve">Cities &amp; Suburbs </t>
  </si>
  <si>
    <t xml:space="preserve">Special Topics in Social Science </t>
  </si>
  <si>
    <t xml:space="preserve">Physics and Literature </t>
  </si>
  <si>
    <t xml:space="preserve">Professional Ethics in a Global Community </t>
  </si>
  <si>
    <t xml:space="preserve">Hum Rights Advocacy </t>
  </si>
  <si>
    <t xml:space="preserve">General Biology I </t>
  </si>
  <si>
    <t xml:space="preserve">L General Biology I Lab </t>
  </si>
  <si>
    <t xml:space="preserve">Concepts of Biology I </t>
  </si>
  <si>
    <t xml:space="preserve">L Concepts of Biology I Lab </t>
  </si>
  <si>
    <t xml:space="preserve">Concepts of Biology II </t>
  </si>
  <si>
    <t xml:space="preserve">L Concepts of Biology II Lab </t>
  </si>
  <si>
    <t xml:space="preserve">Global Environmental Biology </t>
  </si>
  <si>
    <t xml:space="preserve">Seminar </t>
  </si>
  <si>
    <t xml:space="preserve">Environment Pollution Control </t>
  </si>
  <si>
    <t xml:space="preserve">Construction and Project Management </t>
  </si>
  <si>
    <t xml:space="preserve">General Chemistry </t>
  </si>
  <si>
    <t xml:space="preserve">L General Chemistry Lab </t>
  </si>
  <si>
    <t xml:space="preserve">Chemistry and Society </t>
  </si>
  <si>
    <t xml:space="preserve">Physical Chemistry </t>
  </si>
  <si>
    <t xml:space="preserve">Organic Chemistry </t>
  </si>
  <si>
    <t xml:space="preserve">Prof Practice Seminr </t>
  </si>
  <si>
    <t xml:space="preserve">Corrections </t>
  </si>
  <si>
    <t xml:space="preserve">Criminal Law </t>
  </si>
  <si>
    <t xml:space="preserve">Procedure </t>
  </si>
  <si>
    <t xml:space="preserve">Comparative Criminal Justice Systems </t>
  </si>
  <si>
    <t xml:space="preserve">Senior Project-CJS </t>
  </si>
  <si>
    <t xml:space="preserve">CME Design II </t>
  </si>
  <si>
    <t xml:space="preserve">L Process Control Lab </t>
  </si>
  <si>
    <t xml:space="preserve">Development of Mass Media </t>
  </si>
  <si>
    <t xml:space="preserve">Communication Capstone </t>
  </si>
  <si>
    <t xml:space="preserve">Intercultural Comm </t>
  </si>
  <si>
    <t xml:space="preserve">Global Communication </t>
  </si>
  <si>
    <t xml:space="preserve">Algorthm&amp;Progrm I </t>
  </si>
  <si>
    <t xml:space="preserve">Design and Analysis of Algorithms </t>
  </si>
  <si>
    <t xml:space="preserve">Senior Capstone </t>
  </si>
  <si>
    <t xml:space="preserve">Problem Solving with MatLab </t>
  </si>
  <si>
    <t xml:space="preserve">L Multdsply Design I </t>
  </si>
  <si>
    <t xml:space="preserve">Principles of Microeconomics </t>
  </si>
  <si>
    <t xml:space="preserve">Principles of Macroeconomics </t>
  </si>
  <si>
    <t xml:space="preserve">Senior Seminar in Applied Economics </t>
  </si>
  <si>
    <t xml:space="preserve">Senior Project </t>
  </si>
  <si>
    <t xml:space="preserve">Development in MC and AYA </t>
  </si>
  <si>
    <t xml:space="preserve">Perspectives on Education and Social Justice </t>
  </si>
  <si>
    <t xml:space="preserve">Historical Thinking and Historical Literacy </t>
  </si>
  <si>
    <t xml:space="preserve">AYA Capstone Course </t>
  </si>
  <si>
    <t xml:space="preserve">E Internship and Practicum in Early Childhood Administration </t>
  </si>
  <si>
    <t xml:space="preserve">Student Teaching-Middle Childhood </t>
  </si>
  <si>
    <t xml:space="preserve">Student Teaching AYA </t>
  </si>
  <si>
    <t xml:space="preserve">Student Teaching – Mild/Moderate </t>
  </si>
  <si>
    <t xml:space="preserve">Introduction to Engineering Innovation </t>
  </si>
  <si>
    <t xml:space="preserve">Engineering Mechanics </t>
  </si>
  <si>
    <t xml:space="preserve">Thermodynamics </t>
  </si>
  <si>
    <t xml:space="preserve">Electronic Circuits </t>
  </si>
  <si>
    <t xml:space="preserve">Introduction to NanoTech </t>
  </si>
  <si>
    <t xml:space="preserve">Systems Design Scholars Seminar </t>
  </si>
  <si>
    <t xml:space="preserve">Major British Writers </t>
  </si>
  <si>
    <t xml:space="preserve">Major American Writers </t>
  </si>
  <si>
    <t xml:space="preserve">Major World Writers </t>
  </si>
  <si>
    <t xml:space="preserve">Reading and Writing in the American University </t>
  </si>
  <si>
    <t xml:space="preserve">Technical Writing Laborabory </t>
  </si>
  <si>
    <t xml:space="preserve">Writing and Research </t>
  </si>
  <si>
    <t xml:space="preserve">Survey of Later English Literature </t>
  </si>
  <si>
    <t xml:space="preserve">Survey of American Literature </t>
  </si>
  <si>
    <t xml:space="preserve">Masterpieces of World Literature </t>
  </si>
  <si>
    <t xml:space="preserve">Images of Women in Literature </t>
  </si>
  <si>
    <t xml:space="preserve">Modern Men – Images </t>
  </si>
  <si>
    <t xml:space="preserve">African American Literature </t>
  </si>
  <si>
    <t xml:space="preserve">Gender in Fiction </t>
  </si>
  <si>
    <t xml:space="preserve">Images of Business </t>
  </si>
  <si>
    <t xml:space="preserve">American Indian Literature </t>
  </si>
  <si>
    <t xml:space="preserve">The Prison in Literature </t>
  </si>
  <si>
    <t xml:space="preserve">Asian American Literature </t>
  </si>
  <si>
    <t xml:space="preserve">Literature and the Environment </t>
  </si>
  <si>
    <t xml:space="preserve">Colonial and Postcolonial Literature </t>
  </si>
  <si>
    <t xml:space="preserve">Literature and Human Rights </t>
  </si>
  <si>
    <t xml:space="preserve">Literature of the Renaissance </t>
  </si>
  <si>
    <t xml:space="preserve">Shakespeare </t>
  </si>
  <si>
    <t xml:space="preserve">Report &amp; Proposal Writing </t>
  </si>
  <si>
    <t xml:space="preserve">Technical Communication </t>
  </si>
  <si>
    <t xml:space="preserve">Business Communication </t>
  </si>
  <si>
    <t xml:space="preserve">Medical Writing </t>
  </si>
  <si>
    <t xml:space="preserve">The Corporate Finance Model: Rose or Weed? </t>
  </si>
  <si>
    <t xml:space="preserve">Personal Finance </t>
  </si>
  <si>
    <t xml:space="preserve">Seminar in Bond Portfolio Management </t>
  </si>
  <si>
    <t xml:space="preserve">Seminar in Investments </t>
  </si>
  <si>
    <t xml:space="preserve">L General Geology Lab </t>
  </si>
  <si>
    <t xml:space="preserve">L Physical Geology Lab </t>
  </si>
  <si>
    <t xml:space="preserve">Geological History of the Earth </t>
  </si>
  <si>
    <t xml:space="preserve">Geology for Teachers </t>
  </si>
  <si>
    <t xml:space="preserve">Environmental Geology </t>
  </si>
  <si>
    <t xml:space="preserve">Honors Thesis </t>
  </si>
  <si>
    <t xml:space="preserve">GIS App-Watr Resources </t>
  </si>
  <si>
    <t xml:space="preserve">Research&amp;Thesis </t>
  </si>
  <si>
    <t xml:space="preserve">Adapted Physical Activity </t>
  </si>
  <si>
    <t xml:space="preserve">History of Physical Education and Sport </t>
  </si>
  <si>
    <t xml:space="preserve">Nutrition and Health </t>
  </si>
  <si>
    <t xml:space="preserve">Global and Cultural Nutrition </t>
  </si>
  <si>
    <t xml:space="preserve">Human Anatomy </t>
  </si>
  <si>
    <t xml:space="preserve">L Human Anatomy Lab </t>
  </si>
  <si>
    <t xml:space="preserve">Sprt-Global Communty </t>
  </si>
  <si>
    <t xml:space="preserve">Sport and Bodies </t>
  </si>
  <si>
    <t xml:space="preserve">Physical Therapy Seminar </t>
  </si>
  <si>
    <t xml:space="preserve">Medical Nutrition Therapy 2 </t>
  </si>
  <si>
    <t xml:space="preserve">Ancient History </t>
  </si>
  <si>
    <t xml:space="preserve">American History to 1865 </t>
  </si>
  <si>
    <t xml:space="preserve">American History Since 1865 </t>
  </si>
  <si>
    <t xml:space="preserve">Asian History </t>
  </si>
  <si>
    <t xml:space="preserve">Middle East History </t>
  </si>
  <si>
    <t xml:space="preserve">Medieval Europe </t>
  </si>
  <si>
    <t xml:space="preserve">Renaissance &amp; Reformation </t>
  </si>
  <si>
    <t xml:space="preserve">The Dual Revolution &amp; Consequences – Europe 1815 – 1914 </t>
  </si>
  <si>
    <t xml:space="preserve">Modern Europe in Decline – 1890 – 1945 </t>
  </si>
  <si>
    <t xml:space="preserve">European Military History </t>
  </si>
  <si>
    <t xml:space="preserve">Modern France </t>
  </si>
  <si>
    <t xml:space="preserve">History of England </t>
  </si>
  <si>
    <t xml:space="preserve">Russia, The Soviet Union and Beyond 1860 to Present </t>
  </si>
  <si>
    <t xml:space="preserve">History of India </t>
  </si>
  <si>
    <t xml:space="preserve">Modern China &amp; Japan </t>
  </si>
  <si>
    <t xml:space="preserve">Modern Middle East </t>
  </si>
  <si>
    <t xml:space="preserve">History of the Palestinian – Israeli Conflict </t>
  </si>
  <si>
    <t xml:space="preserve">Hst of South Asia </t>
  </si>
  <si>
    <t xml:space="preserve">Historical Perspectives on Science, Technology and Society </t>
  </si>
  <si>
    <t xml:space="preserve">Environmental Hist of the Americas </t>
  </si>
  <si>
    <t xml:space="preserve">History of Civil Engineering </t>
  </si>
  <si>
    <t xml:space="preserve">History of Science, Technology, and the Modern Corporation </t>
  </si>
  <si>
    <t xml:space="preserve">History of American Aviation </t>
  </si>
  <si>
    <t xml:space="preserve">Technology&amp; the Culture of War </t>
  </si>
  <si>
    <t xml:space="preserve">History of Women in European Societies </t>
  </si>
  <si>
    <t xml:space="preserve">Women in Third World </t>
  </si>
  <si>
    <t xml:space="preserve">Latin America in the 20th Century </t>
  </si>
  <si>
    <t xml:space="preserve">Social and Cultural History of Latin America </t>
  </si>
  <si>
    <t xml:space="preserve">American Films as History </t>
  </si>
  <si>
    <t xml:space="preserve">Economic and Business History of the U.S. </t>
  </si>
  <si>
    <t xml:space="preserve">History of Religion in the U.S. </t>
  </si>
  <si>
    <t xml:space="preserve">Ireland and America </t>
  </si>
  <si>
    <t xml:space="preserve">History of U.S. foreign relations </t>
  </si>
  <si>
    <t xml:space="preserve">Social &amp; Cultural History of the U.S. </t>
  </si>
  <si>
    <t xml:space="preserve">History of the Caribbean </t>
  </si>
  <si>
    <t xml:space="preserve">Hist of Blacks in the US 1526-1900 </t>
  </si>
  <si>
    <t xml:space="preserve">Hist of Blacks in the US Since 190 </t>
  </si>
  <si>
    <t xml:space="preserve">Capstone in International Business </t>
  </si>
  <si>
    <t xml:space="preserve">Lang in Careers </t>
  </si>
  <si>
    <t xml:space="preserve">MCT Senior Project </t>
  </si>
  <si>
    <t xml:space="preserve">L Mltdspy Egr Ds Lb II </t>
  </si>
  <si>
    <t xml:space="preserve">Senior Seminar in Leadership </t>
  </si>
  <si>
    <t xml:space="preserve">Senior Seminar in Entrepreneurship </t>
  </si>
  <si>
    <t xml:space="preserve">Survey of MIS </t>
  </si>
  <si>
    <t xml:space="preserve">Project I: Analysis and Design </t>
  </si>
  <si>
    <t xml:space="preserve">Project II: Analysis and Design </t>
  </si>
  <si>
    <t xml:space="preserve">Marketing Planning and Strategy 6 credit hours </t>
  </si>
  <si>
    <t xml:space="preserve">Markeing Planning and Strategy 3 credit hours </t>
  </si>
  <si>
    <t xml:space="preserve">Calculus for Business </t>
  </si>
  <si>
    <t xml:space="preserve">Introductory Calculus I </t>
  </si>
  <si>
    <t xml:space="preserve">Mathematical Concepts II </t>
  </si>
  <si>
    <t xml:space="preserve">Introduction to Statistics </t>
  </si>
  <si>
    <t xml:space="preserve">Appl Diff Equations </t>
  </si>
  <si>
    <t xml:space="preserve">Mathematics Capstone </t>
  </si>
  <si>
    <t xml:space="preserve">Sights and Sounds of Music </t>
  </si>
  <si>
    <t xml:space="preserve">Introduction to Music Technology </t>
  </si>
  <si>
    <t xml:space="preserve">Integrating the Arts: Music </t>
  </si>
  <si>
    <t xml:space="preserve">Music History and Literature </t>
  </si>
  <si>
    <t xml:space="preserve">Introduction to Music of the World </t>
  </si>
  <si>
    <t xml:space="preserve">History of American Music </t>
  </si>
  <si>
    <t xml:space="preserve">History of American Jazz </t>
  </si>
  <si>
    <t xml:space="preserve">Development of the American Popular Song </t>
  </si>
  <si>
    <t xml:space="preserve">Music in Film </t>
  </si>
  <si>
    <t xml:space="preserve">History of the American Musical </t>
  </si>
  <si>
    <t xml:space="preserve">Sacred Music and Worship In the Local Church </t>
  </si>
  <si>
    <t xml:space="preserve">Degree Recital </t>
  </si>
  <si>
    <t xml:space="preserve">CAPSTONE </t>
  </si>
  <si>
    <t xml:space="preserve">Intro Operations and Supply Mgt </t>
  </si>
  <si>
    <t xml:space="preserve">Capstone Operations Project II 5 credit hours </t>
  </si>
  <si>
    <t xml:space="preserve">Practical Logic </t>
  </si>
  <si>
    <t xml:space="preserve">Symbolic Logic </t>
  </si>
  <si>
    <t xml:space="preserve">Philosophy of Human Nature </t>
  </si>
  <si>
    <t xml:space="preserve">Philosophy of Knowledge </t>
  </si>
  <si>
    <t xml:space="preserve">Philosophy and Women </t>
  </si>
  <si>
    <t xml:space="preserve">Social Philosophy </t>
  </si>
  <si>
    <t xml:space="preserve">Ethics </t>
  </si>
  <si>
    <t xml:space="preserve">Business Ethics </t>
  </si>
  <si>
    <t xml:space="preserve">Philosophy of Law </t>
  </si>
  <si>
    <t xml:space="preserve">Medical Ethics </t>
  </si>
  <si>
    <t xml:space="preserve">Engineering Ethics </t>
  </si>
  <si>
    <t xml:space="preserve">Ethics and Modern War </t>
  </si>
  <si>
    <t xml:space="preserve">Family Ethics </t>
  </si>
  <si>
    <t xml:space="preserve">Information Ethics </t>
  </si>
  <si>
    <t xml:space="preserve">Philosophy &amp; Literature </t>
  </si>
  <si>
    <t xml:space="preserve">Philosophy and Film </t>
  </si>
  <si>
    <t xml:space="preserve">Philosophy of Music </t>
  </si>
  <si>
    <t xml:space="preserve">Philosophy of Peace </t>
  </si>
  <si>
    <t xml:space="preserve">Philosophy of Science </t>
  </si>
  <si>
    <t xml:space="preserve">Philosophy of Ecology </t>
  </si>
  <si>
    <t xml:space="preserve">Classical Greek Philosophy </t>
  </si>
  <si>
    <t xml:space="preserve">Asian Philosophy </t>
  </si>
  <si>
    <t xml:space="preserve">African Philosophy </t>
  </si>
  <si>
    <t xml:space="preserve">Race, Gender, &amp; Philosophy </t>
  </si>
  <si>
    <t xml:space="preserve">Political Philosophy </t>
  </si>
  <si>
    <t xml:space="preserve">Philosophy and Human Rights </t>
  </si>
  <si>
    <t xml:space="preserve">Ethical Theory </t>
  </si>
  <si>
    <t xml:space="preserve">Philosophy of Revolution </t>
  </si>
  <si>
    <t xml:space="preserve">Latin American Philosophy </t>
  </si>
  <si>
    <t xml:space="preserve">Language and Our World </t>
  </si>
  <si>
    <t xml:space="preserve">Advanced Problems </t>
  </si>
  <si>
    <t xml:space="preserve">Sem-Individ Phlsphrs </t>
  </si>
  <si>
    <t xml:space="preserve">Sem-Cont Epistemolgy </t>
  </si>
  <si>
    <t xml:space="preserve">Sem-Contemp Ethics </t>
  </si>
  <si>
    <t xml:space="preserve">Sem-Cont Metaphysics </t>
  </si>
  <si>
    <t xml:space="preserve">Phy Sci Energy &amp; Env </t>
  </si>
  <si>
    <t xml:space="preserve">Physical Science of Light and Color </t>
  </si>
  <si>
    <t xml:space="preserve">L Light &amp; Color Laboratory </t>
  </si>
  <si>
    <t xml:space="preserve">General Physics </t>
  </si>
  <si>
    <t xml:space="preserve">L General Physics Laboratory </t>
  </si>
  <si>
    <t xml:space="preserve">General Physics – Mechanics (210L) </t>
  </si>
  <si>
    <t xml:space="preserve">Gen Phy II Ele &amp; Mag </t>
  </si>
  <si>
    <t xml:space="preserve">Descriptive Astronomy </t>
  </si>
  <si>
    <t xml:space="preserve">Capstone </t>
  </si>
  <si>
    <t xml:space="preserve">Global Politics </t>
  </si>
  <si>
    <t xml:space="preserve">Public Policy Analysis </t>
  </si>
  <si>
    <t xml:space="preserve">Ntlsm &amp; Ethno Poltcs </t>
  </si>
  <si>
    <t xml:space="preserve">Environmental Policy </t>
  </si>
  <si>
    <t xml:space="preserve">Pol Sci Capstone </t>
  </si>
  <si>
    <t xml:space="preserve">Introductory Psych </t>
  </si>
  <si>
    <t xml:space="preserve">Social Psychology </t>
  </si>
  <si>
    <t xml:space="preserve">Psychlgy of the Arts </t>
  </si>
  <si>
    <t xml:space="preserve">Psychology of Women </t>
  </si>
  <si>
    <t xml:space="preserve">History of Psychology </t>
  </si>
  <si>
    <t xml:space="preserve">Ind Research Seminar </t>
  </si>
  <si>
    <t xml:space="preserve">Hinduism </t>
  </si>
  <si>
    <t xml:space="preserve">Judaism </t>
  </si>
  <si>
    <t xml:space="preserve">Islam </t>
  </si>
  <si>
    <t xml:space="preserve">The Gospels </t>
  </si>
  <si>
    <t xml:space="preserve">Studies in Paul </t>
  </si>
  <si>
    <t xml:space="preserve">History of Christianity </t>
  </si>
  <si>
    <t xml:space="preserve">Protestant Christianity </t>
  </si>
  <si>
    <t xml:space="preserve">Christian Marriage </t>
  </si>
  <si>
    <t xml:space="preserve">The Christian Tradition of Prayers </t>
  </si>
  <si>
    <t xml:space="preserve">Liberation Theology </t>
  </si>
  <si>
    <t xml:space="preserve">Christian Ethics </t>
  </si>
  <si>
    <t xml:space="preserve">Faith and Justice </t>
  </si>
  <si>
    <t xml:space="preserve">Christian Ethics &amp; the Environment </t>
  </si>
  <si>
    <t xml:space="preserve">The Holocaust: Theological &amp; Religious Responses </t>
  </si>
  <si>
    <t xml:space="preserve">Christian Ethics and the Business World </t>
  </si>
  <si>
    <t xml:space="preserve">Religion &amp; Film </t>
  </si>
  <si>
    <t xml:space="preserve">Religion &amp; Literature </t>
  </si>
  <si>
    <t xml:space="preserve">Religion and the Arts </t>
  </si>
  <si>
    <t xml:space="preserve">Religion &amp; Science </t>
  </si>
  <si>
    <t xml:space="preserve">The Inner Journey in Myth, Bible, &amp; Literature </t>
  </si>
  <si>
    <t xml:space="preserve">Religion, Society and Global Cinema </t>
  </si>
  <si>
    <t xml:space="preserve">Significance of Jesus </t>
  </si>
  <si>
    <t xml:space="preserve">Women &amp; Religion </t>
  </si>
  <si>
    <t xml:space="preserve">Lay Ministry </t>
  </si>
  <si>
    <t xml:space="preserve">Capstone Seminar </t>
  </si>
  <si>
    <t xml:space="preserve">Fins1:Dynamic Univrse </t>
  </si>
  <si>
    <t xml:space="preserve">The Physical Universe </t>
  </si>
  <si>
    <t xml:space="preserve">L The Physical Universe Lab </t>
  </si>
  <si>
    <t xml:space="preserve">FinsII:Dynamc Unvrse </t>
  </si>
  <si>
    <t xml:space="preserve">L The Dynamic Earth Lab </t>
  </si>
  <si>
    <t xml:space="preserve">The World of Chemistry </t>
  </si>
  <si>
    <t xml:space="preserve">L The World of Chemistry Lab </t>
  </si>
  <si>
    <t xml:space="preserve">Organisms, Evolution, and the Environment </t>
  </si>
  <si>
    <t xml:space="preserve">L Organisms, Evolution, and the Environment Lab </t>
  </si>
  <si>
    <t xml:space="preserve">Org,Evl,Envirn </t>
  </si>
  <si>
    <t xml:space="preserve">L Org,Evl,Envirn Lab </t>
  </si>
  <si>
    <t xml:space="preserve">Information Science and Society </t>
  </si>
  <si>
    <t xml:space="preserve">Earth and Sky </t>
  </si>
  <si>
    <t xml:space="preserve">Global Change and Earth Systems </t>
  </si>
  <si>
    <t xml:space="preserve">Constructions of Place </t>
  </si>
  <si>
    <t xml:space="preserve">Social Problems </t>
  </si>
  <si>
    <t xml:space="preserve">Juvenile Justice </t>
  </si>
  <si>
    <t xml:space="preserve">Law </t>
  </si>
  <si>
    <t xml:space="preserve">Marriage and Fmily </t>
  </si>
  <si>
    <t xml:space="preserve">Sociology of Women </t>
  </si>
  <si>
    <t xml:space="preserve">Social Inequality </t>
  </si>
  <si>
    <t xml:space="preserve">Self &amp; Society </t>
  </si>
  <si>
    <t xml:space="preserve">Mass Communication in Modern Society </t>
  </si>
  <si>
    <t xml:space="preserve">Urban Sociology </t>
  </si>
  <si>
    <t xml:space="preserve">Community </t>
  </si>
  <si>
    <t xml:space="preserve">Internet Community </t>
  </si>
  <si>
    <t xml:space="preserve">Victomology </t>
  </si>
  <si>
    <t xml:space="preserve">Privilege </t>
  </si>
  <si>
    <t xml:space="preserve">Globalization </t>
  </si>
  <si>
    <t xml:space="preserve">International SW </t>
  </si>
  <si>
    <t xml:space="preserve">Introduction to the Theatre </t>
  </si>
  <si>
    <t xml:space="preserve">Prob Thr Prod&amp;Design </t>
  </si>
  <si>
    <t xml:space="preserve">Spec Prob Theatre </t>
  </si>
  <si>
    <t xml:space="preserve">Fundamentals of Visual Communication Design </t>
  </si>
  <si>
    <t xml:space="preserve">BFA GDN </t>
  </si>
  <si>
    <t xml:space="preserve">BFA ART &amp; FAE </t>
  </si>
  <si>
    <t xml:space="preserve">Art History and Feminism </t>
  </si>
  <si>
    <t xml:space="preserve">History of Photography </t>
  </si>
  <si>
    <t xml:space="preserve">Twentieth-Century Art </t>
  </si>
  <si>
    <t xml:space="preserve">BA HOA </t>
  </si>
  <si>
    <t xml:space="preserve">Foundation Photography </t>
  </si>
  <si>
    <t xml:space="preserve">BFA PHO </t>
  </si>
  <si>
    <t xml:space="preserve">Visual Journal </t>
  </si>
  <si>
    <t xml:space="preserve">Senior Project Seminar </t>
  </si>
  <si>
    <t xml:space="preserve">Project,Presnt&amp;Papr </t>
  </si>
  <si>
    <t>Dev West Global Contxt</t>
  </si>
  <si>
    <t>Exercise Science Internship</t>
  </si>
  <si>
    <t>History of Mexico</t>
  </si>
  <si>
    <t>U.S. Catholic Experience</t>
  </si>
  <si>
    <t>VAP 200</t>
  </si>
  <si>
    <t>VAP 100</t>
  </si>
  <si>
    <t>VAH 483</t>
  </si>
  <si>
    <t>VAH 330</t>
  </si>
  <si>
    <t>VAH 320</t>
  </si>
  <si>
    <t>VAH 203</t>
  </si>
  <si>
    <t>VAH 202</t>
  </si>
  <si>
    <t>VAH 201</t>
  </si>
  <si>
    <t>VAH 129</t>
  </si>
  <si>
    <t>VAH 101</t>
  </si>
  <si>
    <t>VAF 242</t>
  </si>
  <si>
    <t>VAF 225</t>
  </si>
  <si>
    <t>VAF 203</t>
  </si>
  <si>
    <t>VAF 104</t>
  </si>
  <si>
    <t>VAE 232</t>
  </si>
  <si>
    <t>SWK 331</t>
  </si>
  <si>
    <t>SWK 307</t>
  </si>
  <si>
    <t>SOC 328</t>
  </si>
  <si>
    <t>SEE 402</t>
  </si>
  <si>
    <t>SEE 401</t>
  </si>
  <si>
    <t>SEE 250</t>
  </si>
  <si>
    <t>REL 369</t>
  </si>
  <si>
    <t>PHL 383</t>
  </si>
  <si>
    <t>PHL 321</t>
  </si>
  <si>
    <t>MUS 494</t>
  </si>
  <si>
    <t>MUS 493</t>
  </si>
  <si>
    <t>MUS 492</t>
  </si>
  <si>
    <t>MUS 491</t>
  </si>
  <si>
    <t>MUS 390</t>
  </si>
  <si>
    <t>MUS 365</t>
  </si>
  <si>
    <t>MUS 315</t>
  </si>
  <si>
    <t>MUS 302</t>
  </si>
  <si>
    <t>MUS 205</t>
  </si>
  <si>
    <t>MKT 300</t>
  </si>
  <si>
    <t>MGT 490</t>
  </si>
  <si>
    <t>MGT 229</t>
  </si>
  <si>
    <t>HST 355</t>
  </si>
  <si>
    <t>HST 351</t>
  </si>
  <si>
    <t>HST 339</t>
  </si>
  <si>
    <t>HST 337</t>
  </si>
  <si>
    <t>HST 319</t>
  </si>
  <si>
    <t>HST 312</t>
  </si>
  <si>
    <t>HST 302</t>
  </si>
  <si>
    <t>ENG 321</t>
  </si>
  <si>
    <t>EDT 340</t>
  </si>
  <si>
    <t>EDT 305</t>
  </si>
  <si>
    <t>ASI 495</t>
  </si>
  <si>
    <t>MTH168</t>
  </si>
  <si>
    <t>Total</t>
  </si>
  <si>
    <t>PHL 374</t>
  </si>
  <si>
    <t>Philosophy and the City</t>
  </si>
  <si>
    <t>VAH 310</t>
  </si>
  <si>
    <t>History of Art and Activism</t>
  </si>
  <si>
    <t>EDT 423</t>
  </si>
  <si>
    <t>ANT 449</t>
  </si>
  <si>
    <t>Anthropological Field Work</t>
  </si>
  <si>
    <t>BIO 101L</t>
  </si>
  <si>
    <t>BIO 151L</t>
  </si>
  <si>
    <t>BIO 152L</t>
  </si>
  <si>
    <t>CMM 447</t>
  </si>
  <si>
    <t>Children and Mass Media</t>
  </si>
  <si>
    <t>CMM 471</t>
  </si>
  <si>
    <t>Communication and Digital Literacy</t>
  </si>
  <si>
    <t>ENG 280</t>
  </si>
  <si>
    <t>Introduction to Creative Writing</t>
  </si>
  <si>
    <t>ENG 318</t>
  </si>
  <si>
    <t>Detective Fiction</t>
  </si>
  <si>
    <t>ENG 331</t>
  </si>
  <si>
    <t>Studies in Film</t>
  </si>
  <si>
    <t>ENG 366</t>
  </si>
  <si>
    <t>ENG 375</t>
  </si>
  <si>
    <t>Writing for the Web</t>
  </si>
  <si>
    <t>GEO 208L</t>
  </si>
  <si>
    <t>MUS 354</t>
  </si>
  <si>
    <t>Gospel Music: Instrument of Social Change</t>
  </si>
  <si>
    <t>PHL 361</t>
  </si>
  <si>
    <t>PHL 382</t>
  </si>
  <si>
    <t>Culture, Modernization, and Multiple Modernities</t>
  </si>
  <si>
    <t>WGS 250</t>
  </si>
  <si>
    <t>Introduction to Women's and Gender Studies</t>
  </si>
  <si>
    <t>HST 378</t>
  </si>
  <si>
    <t>Immigration History</t>
  </si>
  <si>
    <t>PHY 201L</t>
  </si>
  <si>
    <t>PHY 210L</t>
  </si>
  <si>
    <t>HST 306</t>
  </si>
  <si>
    <t>High and Late Medieval Europe</t>
  </si>
  <si>
    <t>PHL 351</t>
  </si>
  <si>
    <t>Jewish, Christian, and Islamic Philosophy</t>
  </si>
  <si>
    <t>PHL 352</t>
  </si>
  <si>
    <t>Modern Philosophy</t>
  </si>
  <si>
    <t>VAF 240</t>
  </si>
  <si>
    <t>Ceramics I</t>
  </si>
  <si>
    <t>VAH 450</t>
  </si>
  <si>
    <t>Italian Renaissance Art</t>
  </si>
  <si>
    <t>VAR 330</t>
  </si>
  <si>
    <t>Arts of Asia</t>
  </si>
  <si>
    <t>PHL 356</t>
  </si>
  <si>
    <t>Christian Philosophy</t>
  </si>
  <si>
    <t>FIN 401</t>
  </si>
  <si>
    <t>Finance Capstone: Advanced Financial Analysis</t>
  </si>
  <si>
    <t>FIN 460</t>
  </si>
  <si>
    <t>Portfolio Management &amp; Security Analysis</t>
  </si>
  <si>
    <t>History of Modern East Asia</t>
  </si>
  <si>
    <t>Senior Seminar II</t>
  </si>
  <si>
    <t>CMM 438</t>
  </si>
  <si>
    <t>Multi-Media Journalism</t>
  </si>
  <si>
    <t>History of Pre-Modern East Asia</t>
  </si>
  <si>
    <t>African American History before 1877</t>
  </si>
  <si>
    <t>Capstone Operations &amp; Supply Management Project II</t>
  </si>
  <si>
    <t>ACC 408</t>
  </si>
  <si>
    <t>Advanced Financial Accounting</t>
  </si>
  <si>
    <t>EDT 303</t>
  </si>
  <si>
    <t>School, Self and Society</t>
  </si>
  <si>
    <t>Community Nutrition</t>
  </si>
  <si>
    <t>Multidisciplinary Engineering Design Laboratory II</t>
  </si>
  <si>
    <t>ANT 350</t>
  </si>
  <si>
    <t>Anthropology of Tourism</t>
  </si>
  <si>
    <t>REL 214</t>
  </si>
  <si>
    <t>SOC 371</t>
  </si>
  <si>
    <t>Sociology of Human Rights</t>
  </si>
  <si>
    <t>Attributes</t>
  </si>
  <si>
    <t>Classes</t>
  </si>
  <si>
    <t>ART</t>
  </si>
  <si>
    <t>HST</t>
  </si>
  <si>
    <t>REL/PHL</t>
  </si>
  <si>
    <t>Category</t>
  </si>
  <si>
    <t>SCI 190L</t>
  </si>
  <si>
    <t>ENG 307</t>
  </si>
  <si>
    <t>Varieties of English</t>
  </si>
  <si>
    <t>HST 299</t>
  </si>
  <si>
    <t>Historical Background to Contemporary Issues</t>
  </si>
  <si>
    <t>Power, Gender &amp; Performance (cross-listed)</t>
  </si>
  <si>
    <t>THR 300</t>
  </si>
  <si>
    <t>Performance Practicum</t>
  </si>
  <si>
    <t>THR 302</t>
  </si>
  <si>
    <t>Stage Makeup</t>
  </si>
  <si>
    <t>THR 311</t>
  </si>
  <si>
    <t>Design Concepts</t>
  </si>
  <si>
    <t>THR 320</t>
  </si>
  <si>
    <t>Voice &amp; Movement</t>
  </si>
  <si>
    <t>THR 323</t>
  </si>
  <si>
    <t>Ensemble Acting</t>
  </si>
  <si>
    <t>THR 341</t>
  </si>
  <si>
    <t>Modern Dance</t>
  </si>
  <si>
    <t>Musical &amp; Opera Workshop</t>
  </si>
  <si>
    <t>THR 345</t>
  </si>
  <si>
    <t>Devising Performance</t>
  </si>
  <si>
    <t>THR 361</t>
  </si>
  <si>
    <t>Jazz Dance</t>
  </si>
  <si>
    <t>THR 371</t>
  </si>
  <si>
    <t>Ballet</t>
  </si>
  <si>
    <t>THR 372</t>
  </si>
  <si>
    <t>Dance &amp; Physical Theatre Styles</t>
  </si>
  <si>
    <t>THR 425</t>
  </si>
  <si>
    <t>Theatre Theory &amp; History</t>
  </si>
  <si>
    <t>THR 499</t>
  </si>
  <si>
    <t>Creating New Works</t>
  </si>
  <si>
    <t>Senior Thesis</t>
  </si>
  <si>
    <t>THR 354</t>
  </si>
  <si>
    <t>Kinetic Forms</t>
  </si>
  <si>
    <t>VAF 230</t>
  </si>
  <si>
    <t>Anatomy Drawing for Non-Majors</t>
  </si>
  <si>
    <t>Theatre Appreciation</t>
  </si>
  <si>
    <t>THR 304</t>
  </si>
  <si>
    <t>Movement for Everyone</t>
  </si>
  <si>
    <t>THR 310</t>
  </si>
  <si>
    <t>Acting for Everyone</t>
  </si>
  <si>
    <t>THR 352</t>
  </si>
  <si>
    <t>Applied Theatre</t>
  </si>
  <si>
    <t>CMM 425</t>
  </si>
  <si>
    <t>GEO 109L</t>
  </si>
  <si>
    <t>GEO 115L</t>
  </si>
  <si>
    <t>PHL 365</t>
  </si>
  <si>
    <t>SCI 210L</t>
  </si>
  <si>
    <t>Sociology of Sexualities</t>
  </si>
  <si>
    <t>CME 466L</t>
  </si>
  <si>
    <t>Chemical Engineering Unit Operations Laboratory</t>
  </si>
  <si>
    <t>REL 213</t>
  </si>
  <si>
    <t>The New Testament and Related Ancient Literature</t>
  </si>
  <si>
    <t>Faith Traditions: Human Rights</t>
  </si>
  <si>
    <t>REL 310</t>
  </si>
  <si>
    <t>The Pentateuch</t>
  </si>
  <si>
    <t>REL 440</t>
  </si>
  <si>
    <t>The Church</t>
  </si>
  <si>
    <t>REL 441</t>
  </si>
  <si>
    <t>Theology of Mary</t>
  </si>
  <si>
    <t>CHM 490</t>
  </si>
  <si>
    <t>Seminar IV</t>
  </si>
  <si>
    <t>HST 304</t>
  </si>
  <si>
    <t>Ancient History &amp; Modern Ideology</t>
  </si>
  <si>
    <t>HST 310</t>
  </si>
  <si>
    <t>History of Spain</t>
  </si>
  <si>
    <t>HST 397</t>
  </si>
  <si>
    <t>History of Black Women</t>
  </si>
  <si>
    <t>PHL 358</t>
  </si>
  <si>
    <t>Marxist Philosophy</t>
  </si>
  <si>
    <t>REL 227</t>
  </si>
  <si>
    <t>Faith Traditions: Beliefs in Dialogue</t>
  </si>
  <si>
    <t>PSY 390</t>
  </si>
  <si>
    <t>Forensic Psychology</t>
  </si>
  <si>
    <t>PSY 480</t>
  </si>
  <si>
    <t>Senior Seminar in Psychology</t>
  </si>
  <si>
    <t>Theory and Practice of Corrections</t>
  </si>
  <si>
    <t>Capstone Project &amp; Presentation</t>
  </si>
  <si>
    <t>REL 266</t>
  </si>
  <si>
    <t>Faith Traditions: Moral Reasoning</t>
  </si>
  <si>
    <t>The Development of Western Culture in a Global Context</t>
  </si>
  <si>
    <t>MTH 114</t>
  </si>
  <si>
    <t>Ethics of War</t>
  </si>
  <si>
    <t>REL 208</t>
  </si>
  <si>
    <t>REL 311</t>
  </si>
  <si>
    <t>The Prophets</t>
  </si>
  <si>
    <t>Biology Capstone Seminar</t>
  </si>
  <si>
    <t>REL 228</t>
  </si>
  <si>
    <t>ENG 349</t>
  </si>
  <si>
    <t>Children's Literature and Culture</t>
  </si>
  <si>
    <t>Business and Professional Writing</t>
  </si>
  <si>
    <t>MUS 323</t>
  </si>
  <si>
    <t>Experiments in Digital Sound and Media</t>
  </si>
  <si>
    <t>REL 322</t>
  </si>
  <si>
    <t>Latino/Latina Religious Experiences</t>
  </si>
  <si>
    <t>History of Early Christianity</t>
  </si>
  <si>
    <t>SOC 394</t>
  </si>
  <si>
    <t>Popular Culture</t>
  </si>
  <si>
    <t>CMM 352</t>
  </si>
  <si>
    <t>Persuasion</t>
  </si>
  <si>
    <t>CMM 357</t>
  </si>
  <si>
    <t>Religious Rhetoric in American Culture</t>
  </si>
  <si>
    <t>CMM 441</t>
  </si>
  <si>
    <t>Media Processes &amp; Effects</t>
  </si>
  <si>
    <t>Applied Geographic Information Systems</t>
  </si>
  <si>
    <t>Integrating Music into the Curriculum</t>
  </si>
  <si>
    <t>CMM 356</t>
  </si>
  <si>
    <t>Argumentation and Advocacy</t>
  </si>
  <si>
    <t>CMM 410</t>
  </si>
  <si>
    <t>Family Communication</t>
  </si>
  <si>
    <t>CMM 417</t>
  </si>
  <si>
    <t>Introduction to Audience Research</t>
  </si>
  <si>
    <t>GEO 303</t>
  </si>
  <si>
    <t>Field Geology</t>
  </si>
  <si>
    <t>CMM 355</t>
  </si>
  <si>
    <t>Rhetoric of Social Movements</t>
  </si>
  <si>
    <t>CMM 372</t>
  </si>
  <si>
    <t>Communication for Health Professionals</t>
  </si>
  <si>
    <t>CMM 381</t>
  </si>
  <si>
    <t>Faith and Free Expression</t>
  </si>
  <si>
    <t>CMM 385</t>
  </si>
  <si>
    <t>Dialogue, Power, and Diversity</t>
  </si>
  <si>
    <t>CMM 411</t>
  </si>
  <si>
    <t>Health Communication</t>
  </si>
  <si>
    <t>Intercultural Communication</t>
  </si>
  <si>
    <t>AMS 480</t>
  </si>
  <si>
    <t>American Studies Capstone</t>
  </si>
  <si>
    <t>CHI 345</t>
  </si>
  <si>
    <t>Chinese Civilization and Culture</t>
  </si>
  <si>
    <t>The Language Major in Professional Careers</t>
  </si>
  <si>
    <t>POL 498</t>
  </si>
  <si>
    <t>Political Science and Vocation</t>
  </si>
  <si>
    <t>Political Science Capstone</t>
  </si>
  <si>
    <t>Gender and Society</t>
  </si>
  <si>
    <t>Modern Latin America</t>
  </si>
  <si>
    <t>HST 386</t>
  </si>
  <si>
    <t>China in Revolution</t>
  </si>
  <si>
    <t>MUS 340</t>
  </si>
  <si>
    <t>VAE 498</t>
  </si>
  <si>
    <t>Senior Research and Portfolio</t>
  </si>
  <si>
    <t>Art History Seminar</t>
  </si>
  <si>
    <t>ANT 352</t>
  </si>
  <si>
    <t>Capstone Seminar in Human Rights Studies</t>
  </si>
  <si>
    <t>CJS 409</t>
  </si>
  <si>
    <t>CPS 149</t>
  </si>
  <si>
    <t>Creative Media Applications</t>
  </si>
  <si>
    <t>CPS 491</t>
  </si>
  <si>
    <t>HST 328</t>
  </si>
  <si>
    <t>Tolstoy's Russia</t>
  </si>
  <si>
    <t>HST 363</t>
  </si>
  <si>
    <t>The Wealth of Nations: A History of Economic Thought</t>
  </si>
  <si>
    <t>HST 368</t>
  </si>
  <si>
    <t>PHL 480</t>
  </si>
  <si>
    <t>Liberation Theologies</t>
  </si>
  <si>
    <t>Senior Project Capstone</t>
  </si>
  <si>
    <t>Geological Research and Thesis</t>
  </si>
  <si>
    <t>PHL 335</t>
  </si>
  <si>
    <t>Philosophy of Sustainability</t>
  </si>
  <si>
    <t>Philosophy and Mass Media</t>
  </si>
  <si>
    <t>ANT 340</t>
  </si>
  <si>
    <t>Place, Culture, and Social Justice</t>
  </si>
  <si>
    <t>Making of the Modern Middle East</t>
  </si>
  <si>
    <t>HST 303</t>
  </si>
  <si>
    <t>Roman Imperial Rule</t>
  </si>
  <si>
    <t>India: Traditions and Encounters</t>
  </si>
  <si>
    <t>HST 336</t>
  </si>
  <si>
    <t>History of Africa I: Pre-history to the 19th Century</t>
  </si>
  <si>
    <t>HST 379</t>
  </si>
  <si>
    <t>The History of Food</t>
  </si>
  <si>
    <t>MUS 300</t>
  </si>
  <si>
    <t>MUS 309</t>
  </si>
  <si>
    <t>Opera as Philosophy, Music, Drama, and Film</t>
  </si>
  <si>
    <t>MUS 362</t>
  </si>
  <si>
    <t>Music and Buddhism in Southeast Asia</t>
  </si>
  <si>
    <t>MUS 363</t>
  </si>
  <si>
    <t>Music and Faith on Stage</t>
  </si>
  <si>
    <t>PHL 341</t>
  </si>
  <si>
    <t>Hip Hop and Philosophy</t>
  </si>
  <si>
    <t>PHL 347</t>
  </si>
  <si>
    <t>Japanese Philosophy</t>
  </si>
  <si>
    <t>Sexual Ethics</t>
  </si>
  <si>
    <t>POL 381</t>
  </si>
  <si>
    <t>REL 270</t>
  </si>
  <si>
    <t>Popular Culture, American Religions</t>
  </si>
  <si>
    <t>REL 457</t>
  </si>
  <si>
    <t>Living as Marianist Student Communities</t>
  </si>
  <si>
    <t>PHL 311</t>
  </si>
  <si>
    <t>Philosophy of Religion</t>
  </si>
  <si>
    <t>Ethics</t>
  </si>
  <si>
    <t>Philosophy &amp; Human Rights</t>
  </si>
  <si>
    <t>POL 340</t>
  </si>
  <si>
    <t>Gender, Women's Rights and Global Politics</t>
  </si>
  <si>
    <t>Social Psychology</t>
  </si>
  <si>
    <t>PSY 363</t>
  </si>
  <si>
    <t>Abnormal Psychology</t>
  </si>
  <si>
    <t>PSY 496</t>
  </si>
  <si>
    <t>Capstone Special Topics in Psychology</t>
  </si>
  <si>
    <t>REL 207</t>
  </si>
  <si>
    <t>Faith Traditions: Judaism</t>
  </si>
  <si>
    <t>REL 256</t>
  </si>
  <si>
    <t>REL 277</t>
  </si>
  <si>
    <t>Faith Traditions: Women and Gender</t>
  </si>
  <si>
    <t>The Gospels</t>
  </si>
  <si>
    <t>REL 329</t>
  </si>
  <si>
    <t>African-American Religion</t>
  </si>
  <si>
    <t>REL 343</t>
  </si>
  <si>
    <t>REL 357</t>
  </si>
  <si>
    <t>Peacebuilding</t>
  </si>
  <si>
    <t>Faith &amp; Justice</t>
  </si>
  <si>
    <t>Christian Ethics and Engineering</t>
  </si>
  <si>
    <t>Visual and Material Cultures of Religion</t>
  </si>
  <si>
    <t>Religion &amp; Science</t>
  </si>
  <si>
    <t>REL 376</t>
  </si>
  <si>
    <t>Theology &amp; the Social Sciences</t>
  </si>
  <si>
    <t>REL 408</t>
  </si>
  <si>
    <t>REL 443</t>
  </si>
  <si>
    <t>The Sacraments</t>
  </si>
  <si>
    <t>REL 475</t>
  </si>
  <si>
    <t>Theology of Inculturation</t>
  </si>
  <si>
    <t>ARA 315</t>
  </si>
  <si>
    <t>Modern Arabic Culture</t>
  </si>
  <si>
    <t>CMM 100</t>
  </si>
  <si>
    <t>Principles of Oral Communication</t>
  </si>
  <si>
    <t>CMM 337</t>
  </si>
  <si>
    <t>CMM 345</t>
  </si>
  <si>
    <t>Classic American Film</t>
  </si>
  <si>
    <t>CMM 350</t>
  </si>
  <si>
    <t>History and Analysis of Propaganda</t>
  </si>
  <si>
    <t>CMM 420</t>
  </si>
  <si>
    <t>Communication &amp; Conflict Management</t>
  </si>
  <si>
    <t>CMM 464</t>
  </si>
  <si>
    <t>International Public Relations</t>
  </si>
  <si>
    <t>EDT 416</t>
  </si>
  <si>
    <t>EDT 484</t>
  </si>
  <si>
    <t>Intervention Specialist Capstone Seminar</t>
  </si>
  <si>
    <t>ENG 100</t>
  </si>
  <si>
    <t>ENG 100A</t>
  </si>
  <si>
    <t>ENG 100B</t>
  </si>
  <si>
    <t>ENG 200</t>
  </si>
  <si>
    <t>Writing Seminar II</t>
  </si>
  <si>
    <t>Survey of Later British Literature</t>
  </si>
  <si>
    <t>Literature and the Environment</t>
  </si>
  <si>
    <t>ENG 392</t>
  </si>
  <si>
    <t>Writing for Grants and Non-Profits</t>
  </si>
  <si>
    <t>ENG 499</t>
  </si>
  <si>
    <t>GEO 103</t>
  </si>
  <si>
    <t>Principles of Geography</t>
  </si>
  <si>
    <t>Physical Geology</t>
  </si>
  <si>
    <t>GEO 116L</t>
  </si>
  <si>
    <t>Geological History of the Earth Laboratory</t>
  </si>
  <si>
    <t>GEO 218</t>
  </si>
  <si>
    <t>Geological Site Investigation for Engineers</t>
  </si>
  <si>
    <t>HRS 200</t>
  </si>
  <si>
    <t>Introduction to Human Rights</t>
  </si>
  <si>
    <t>HRS 497</t>
  </si>
  <si>
    <t>HSS 206</t>
  </si>
  <si>
    <t>Fundamentals of Human Anatomy and Physiology</t>
  </si>
  <si>
    <t>HST 103</t>
  </si>
  <si>
    <t>The West and the World</t>
  </si>
  <si>
    <t>History of the Palestinian-Israeli Conflict</t>
  </si>
  <si>
    <t>Environmental History</t>
  </si>
  <si>
    <t>MTH 137</t>
  </si>
  <si>
    <t>Calculus I with Review</t>
  </si>
  <si>
    <t>MTH 168</t>
  </si>
  <si>
    <t>Analytic Geometry &amp; Calculus I</t>
  </si>
  <si>
    <t>MUS 191</t>
  </si>
  <si>
    <t>Voice Class</t>
  </si>
  <si>
    <t>MUS 195</t>
  </si>
  <si>
    <t>Beginning Guitar Class I</t>
  </si>
  <si>
    <t>MUS 196</t>
  </si>
  <si>
    <t>Group Piano I</t>
  </si>
  <si>
    <t>Introduction to Music Technology</t>
  </si>
  <si>
    <t>MUS 295</t>
  </si>
  <si>
    <t>Beginning Guitar Class II</t>
  </si>
  <si>
    <t>PHL 103</t>
  </si>
  <si>
    <t>Introduction to Philosophy</t>
  </si>
  <si>
    <t>PHL 381</t>
  </si>
  <si>
    <t>The Physics of Waves</t>
  </si>
  <si>
    <t>REL 103</t>
  </si>
  <si>
    <t>Introduction to Religious and Theological Studies</t>
  </si>
  <si>
    <t>REL 244</t>
  </si>
  <si>
    <t>REL 261</t>
  </si>
  <si>
    <t>SSC 200</t>
  </si>
  <si>
    <t>ADV Religion (Philosophy)</t>
  </si>
  <si>
    <t>ADV Philosophy (Religion)</t>
  </si>
  <si>
    <t xml:space="preserve">DISCLAMER:  NOT TO BE USED AS OFFICIAL FULFILLMENT OF CAP REQUIREMENTS.  PLEASE CONSULT DEGREEWORKS FOR CONFIRMATION OF COURSE SELECTION </t>
  </si>
  <si>
    <t>General Chemistry</t>
  </si>
  <si>
    <t>EGR 351</t>
  </si>
  <si>
    <t>By Design</t>
  </si>
  <si>
    <t>HST 377</t>
  </si>
  <si>
    <t>Contemporary American History</t>
  </si>
  <si>
    <t>HST 350</t>
  </si>
  <si>
    <t>Philosophy &amp; Literature</t>
  </si>
  <si>
    <t>SPN 340</t>
  </si>
  <si>
    <t>Visual Journal</t>
  </si>
  <si>
    <t>Total CAP Courses</t>
  </si>
  <si>
    <t>Double Count Course</t>
  </si>
  <si>
    <t>TRIPLE COUNT COURSE</t>
  </si>
  <si>
    <t>CAP SUPER COURSE!!!</t>
  </si>
  <si>
    <t>Literature for the Common Good</t>
  </si>
  <si>
    <t>ENG 314</t>
  </si>
  <si>
    <t>Faith Traditions in Popular Fictions</t>
  </si>
  <si>
    <t>Business History of the United States</t>
  </si>
  <si>
    <t>Integrative Capstone Project, India Program</t>
  </si>
  <si>
    <t>EDT 439</t>
  </si>
  <si>
    <t>EAS Capstone</t>
  </si>
  <si>
    <t>CMM 432</t>
  </si>
  <si>
    <t>Media Law</t>
  </si>
  <si>
    <t>ENG 114</t>
  </si>
  <si>
    <t>First-Year Writing Seminar</t>
  </si>
  <si>
    <t>ENG 198</t>
  </si>
  <si>
    <t>Honors Writing Seminar</t>
  </si>
  <si>
    <t>Philosophy of Science</t>
  </si>
  <si>
    <t>PHL 366</t>
  </si>
  <si>
    <t>Afro-Caribbean Philosophy</t>
  </si>
  <si>
    <t>REL 267</t>
  </si>
  <si>
    <t>Holocaust</t>
  </si>
  <si>
    <t>REL 380</t>
  </si>
  <si>
    <t>VAP 497</t>
  </si>
  <si>
    <t>Senior/Professional Seminar II - Photography</t>
  </si>
  <si>
    <t>Introduction to Accounting</t>
  </si>
  <si>
    <t>Cultural Anthropology</t>
  </si>
  <si>
    <t>Culture &amp; Power</t>
  </si>
  <si>
    <t>Language &amp; Culture</t>
  </si>
  <si>
    <t>Topics in Medical Anthropology</t>
  </si>
  <si>
    <t>ANT 360/HST 210</t>
  </si>
  <si>
    <t>Making of Modern South Asia (cross-listed)</t>
  </si>
  <si>
    <t>The Roots and Development of Western Culture in a Global Context</t>
  </si>
  <si>
    <t>Life, Environment, and Society</t>
  </si>
  <si>
    <t>Life, Environment, and Society Laboratory</t>
  </si>
  <si>
    <t>Concepts of Biology I: Cellular &amp; Molecular Biology</t>
  </si>
  <si>
    <t>Concepts of Biology Laboratory I: Cellular &amp; Molecular Biology</t>
  </si>
  <si>
    <t>Concepts of Biology II: Evolution &amp; Ecology</t>
  </si>
  <si>
    <t>Concepts of Biology Laboratory II: Evolution &amp; Ecology</t>
  </si>
  <si>
    <t>Civil Engineering Design</t>
  </si>
  <si>
    <t>Chemistry &amp; Society</t>
  </si>
  <si>
    <t>Comparative Criminal Justice Systems</t>
  </si>
  <si>
    <t>CMM 316</t>
  </si>
  <si>
    <t>Journalism Ethics and Values</t>
  </si>
  <si>
    <t>CMM 354/POL 354</t>
  </si>
  <si>
    <t>Political Campaign Communication (cross-listed)</t>
  </si>
  <si>
    <t>CMM 359/REL 359</t>
  </si>
  <si>
    <t>The Road to Hell: The Apocalypse in Classical and Contemporary Form (cross-listed)</t>
  </si>
  <si>
    <t>CMM 415</t>
  </si>
  <si>
    <t>Gender and Communication</t>
  </si>
  <si>
    <t>Professional Seminar in Communication Management in Organizations</t>
  </si>
  <si>
    <t>Design and Analysis of Algorithms</t>
  </si>
  <si>
    <t>Capstone I</t>
  </si>
  <si>
    <t xml:space="preserve">Capstone II </t>
  </si>
  <si>
    <t>ECE 432L/MEE 432L</t>
  </si>
  <si>
    <t>Multidisciplinary Design II (cross-listed)</t>
  </si>
  <si>
    <t>Senior Seminar in Applied Economics</t>
  </si>
  <si>
    <t>Senior Project</t>
  </si>
  <si>
    <t>Middle Childhood to Young Adult Development in a Diverse Society</t>
  </si>
  <si>
    <t>Philosophy &amp; History of American Education</t>
  </si>
  <si>
    <t>EDT 322/SOC 310</t>
  </si>
  <si>
    <t>Perspectives on Education and Social Justice (cross-listed)</t>
  </si>
  <si>
    <t>Educating Diverse Student Populations in Inclusive Settings</t>
  </si>
  <si>
    <t>EDT 417/THR 417</t>
  </si>
  <si>
    <t>Theatre in Education (cross-listed)</t>
  </si>
  <si>
    <t>Adolescent to Young Adult Capstone Seminar</t>
  </si>
  <si>
    <t>EDT 466/ENG 466</t>
  </si>
  <si>
    <t>TESOL Methods for Teaching English Languages (cross-listed)</t>
  </si>
  <si>
    <t>EGR 308/THR 308</t>
  </si>
  <si>
    <t>Engineering for the Performing Arts (cross-listed)</t>
  </si>
  <si>
    <t>EDT 311</t>
  </si>
  <si>
    <t>ENG 313/THR 313</t>
  </si>
  <si>
    <t>Social Justice &amp; Dramatic Literature (cross-listed)</t>
  </si>
  <si>
    <t>Images of Women in Literature</t>
  </si>
  <si>
    <t>Gender and Fiction</t>
  </si>
  <si>
    <t>US Prison Literature and Culture</t>
  </si>
  <si>
    <t>Health Literacy and Social Justice</t>
  </si>
  <si>
    <t>ENG 466/EDT 466</t>
  </si>
  <si>
    <t>Earth, Environment, and Society</t>
  </si>
  <si>
    <t>Earth, Environment, and Society Lab</t>
  </si>
  <si>
    <t>Physical Geology Laboratory</t>
  </si>
  <si>
    <t>Geological History of the Earth</t>
  </si>
  <si>
    <t>Geology for Teachers</t>
  </si>
  <si>
    <t>Environmental Geology</t>
  </si>
  <si>
    <t>Environmental Geology Laboratory</t>
  </si>
  <si>
    <t>History of Physical Education &amp; Sport</t>
  </si>
  <si>
    <t>Nutrition &amp; Health</t>
  </si>
  <si>
    <t>HSS 360/SOC 360</t>
  </si>
  <si>
    <t>Sport and Bodies (cross-listed)</t>
  </si>
  <si>
    <t>HSS 384/SOC 384</t>
  </si>
  <si>
    <t>Food Justice (cross-listed)</t>
  </si>
  <si>
    <t>HST 210/ANT 360</t>
  </si>
  <si>
    <t>Survey of Ancient History</t>
  </si>
  <si>
    <t>American History to 1865</t>
  </si>
  <si>
    <t>American History Since 1865</t>
  </si>
  <si>
    <t>Identity in Ancient Greece</t>
  </si>
  <si>
    <t>Early Medieval Europe</t>
  </si>
  <si>
    <t>Renaissance &amp; Reformation</t>
  </si>
  <si>
    <t>Modern Europe in Decline 1900-1945</t>
  </si>
  <si>
    <t>Modern France</t>
  </si>
  <si>
    <t>History of Africa: 19th Century to the Present</t>
  </si>
  <si>
    <t>History of Civil Engineering</t>
  </si>
  <si>
    <t>History of American Aviation</t>
  </si>
  <si>
    <t>LGBTQ History: Comparative European and USA</t>
  </si>
  <si>
    <t>American Gender &amp; Women's  History</t>
  </si>
  <si>
    <t>Social &amp; Cultural History of Latin America</t>
  </si>
  <si>
    <t>American Films as History</t>
  </si>
  <si>
    <t>The Soviet Experiment: From Lenin to Putin</t>
  </si>
  <si>
    <t>History of US Foreign Relations Since 1750</t>
  </si>
  <si>
    <t>Social &amp; Cultural History of the United States</t>
  </si>
  <si>
    <t>History of the Caribbean</t>
  </si>
  <si>
    <t>HST 498</t>
  </si>
  <si>
    <t>History Capstone Seminar</t>
  </si>
  <si>
    <t>International Business Management Capstone</t>
  </si>
  <si>
    <t>INS 336/POL 336</t>
  </si>
  <si>
    <t>United Nations System: Theory and Practice (cross-listed)</t>
  </si>
  <si>
    <t>Senior Capstone Seminar</t>
  </si>
  <si>
    <t>Pre-Medicine Capstone</t>
  </si>
  <si>
    <t>MEE 432L/ECE 432L</t>
  </si>
  <si>
    <t>Senior Seminar in Entrepreneurship</t>
  </si>
  <si>
    <t>MIS Project II: Design &amp; Implementation in Teams</t>
  </si>
  <si>
    <t>MKT 361/REL 361</t>
  </si>
  <si>
    <t>Christian Ethics and Meaningful Marketing (cross-listed)</t>
  </si>
  <si>
    <t>Marketing Analytics and Strategy</t>
  </si>
  <si>
    <t>Contemporary Mathematics</t>
  </si>
  <si>
    <t>Calculus for Business</t>
  </si>
  <si>
    <t>Introductory Calculus I</t>
  </si>
  <si>
    <t>Mathematical Concepts II</t>
  </si>
  <si>
    <t>Introduction to Statistics</t>
  </si>
  <si>
    <t>Mathematics Capstone</t>
  </si>
  <si>
    <t>The Practice of American Music</t>
  </si>
  <si>
    <t>Music in Film</t>
  </si>
  <si>
    <t>Music Education for Diverse Student Populations in Inclusive Settings</t>
  </si>
  <si>
    <t>MUS 352/REL 352</t>
  </si>
  <si>
    <t>Understanding Sacred Music &amp; Worship in the Local Church (cross-listed)</t>
  </si>
  <si>
    <t>Music in Society</t>
  </si>
  <si>
    <t>Degree Recital</t>
  </si>
  <si>
    <t>Practical Logic</t>
  </si>
  <si>
    <t>Symbolic Logic</t>
  </si>
  <si>
    <t>Philosophy of Human Nature</t>
  </si>
  <si>
    <t>Philosophy and Feminist Thought</t>
  </si>
  <si>
    <t>Social Philosophy</t>
  </si>
  <si>
    <t>Business Ethics</t>
  </si>
  <si>
    <t>Philosophy of Law</t>
  </si>
  <si>
    <t>Medical Ethics</t>
  </si>
  <si>
    <t xml:space="preserve">Engineering Ethics  </t>
  </si>
  <si>
    <t>Philosophy &amp; Film</t>
  </si>
  <si>
    <t>Philosophy of Music</t>
  </si>
  <si>
    <t>Classical Greek Philosophy</t>
  </si>
  <si>
    <t>Asian Philosophy</t>
  </si>
  <si>
    <t>Philosophies of Change in U.S. History</t>
  </si>
  <si>
    <t>Race, Gender and Philosophy</t>
  </si>
  <si>
    <t>Islamic Philosophy &amp; Culture</t>
  </si>
  <si>
    <t>Political Philosophy</t>
  </si>
  <si>
    <t>Latin American Philosophy</t>
  </si>
  <si>
    <t>Physical Science of Light &amp; Color</t>
  </si>
  <si>
    <t>College Physics I</t>
  </si>
  <si>
    <t>College Physics Laboratory I</t>
  </si>
  <si>
    <t>General Physics I - Mechanics</t>
  </si>
  <si>
    <t>General Physics Laboratory I</t>
  </si>
  <si>
    <t>Physics Capstone</t>
  </si>
  <si>
    <t>POL 336/INS 336</t>
  </si>
  <si>
    <t>POL 341/THR 380</t>
  </si>
  <si>
    <t>POL 354/CMM 354</t>
  </si>
  <si>
    <t>Environmental Policy</t>
  </si>
  <si>
    <t>Film and Politics</t>
  </si>
  <si>
    <t>Women, Gender, and Psychology</t>
  </si>
  <si>
    <t>Independent Research Capstone</t>
  </si>
  <si>
    <t>Faith Traditions: Islamic Religious Traditions</t>
  </si>
  <si>
    <t>Magic, Medicine, Or Miracles: Disability in the Ancient World, the Bible, and Today</t>
  </si>
  <si>
    <t>Faith Traditions: Historical Encounters</t>
  </si>
  <si>
    <t>Faith Traditions: Celebrating and Living the Eucharist</t>
  </si>
  <si>
    <t>Faith Traditions: Prayer</t>
  </si>
  <si>
    <t>Studies in Paul</t>
  </si>
  <si>
    <t>United States Catholic Experience</t>
  </si>
  <si>
    <t>Theology of Humanity, Sexuality, and Marriage</t>
  </si>
  <si>
    <t>REL 352/MUS 352</t>
  </si>
  <si>
    <t>REL 359/CMM 359</t>
  </si>
  <si>
    <t>REL 361/MKT 361</t>
  </si>
  <si>
    <t>Christian Ethics &amp; the Business World</t>
  </si>
  <si>
    <t>Religion, Society and Global Cinema</t>
  </si>
  <si>
    <t>REL 379/VAR 379</t>
  </si>
  <si>
    <t>Sustaining Art and Faith (cross-listed)</t>
  </si>
  <si>
    <t>The Masters of Suspicion: Marx, Nietzsche, and Freud on Religion</t>
  </si>
  <si>
    <t>Islam in the Modern World</t>
  </si>
  <si>
    <t xml:space="preserve">Capstone Seminar  </t>
  </si>
  <si>
    <t>The Physical Universe Laboratory</t>
  </si>
  <si>
    <t>The Dynamic Earth Laboratory</t>
  </si>
  <si>
    <t>Introduction to Sustainability,  Energy and the Environment</t>
  </si>
  <si>
    <t>SOC 310/EDT 322</t>
  </si>
  <si>
    <t>Racial &amp; Ethnic Relations</t>
  </si>
  <si>
    <t>SOC 330/SWK 330</t>
  </si>
  <si>
    <t>Perspectives on Aging (cross-listed)</t>
  </si>
  <si>
    <t>Marriages &amp; Families</t>
  </si>
  <si>
    <t>Social Inequality</t>
  </si>
  <si>
    <t>SOC 350/VAR 350</t>
  </si>
  <si>
    <t>Art and Social Practice (cross-listed)</t>
  </si>
  <si>
    <t>Community</t>
  </si>
  <si>
    <t>Internet Community</t>
  </si>
  <si>
    <t>SOC 360/HSS 360</t>
  </si>
  <si>
    <t>SOC 384/HSS 384</t>
  </si>
  <si>
    <t>Spanish Grammar and Syntax</t>
  </si>
  <si>
    <t>Mental Health Services</t>
  </si>
  <si>
    <t>SWK 330/SOC 330</t>
  </si>
  <si>
    <t>THR 250/VAR 250</t>
  </si>
  <si>
    <t>Diversity in Creative &amp; Performing Arts (cross-listed)</t>
  </si>
  <si>
    <t>THR 303/VAR 303</t>
  </si>
  <si>
    <t>Scenic Painting (cross-listed)</t>
  </si>
  <si>
    <t>THR 308/EGR 308</t>
  </si>
  <si>
    <t>THR 313/ENG 313</t>
  </si>
  <si>
    <t>THR 380/POL 341</t>
  </si>
  <si>
    <t>THR 417/EDT 417</t>
  </si>
  <si>
    <t>Integrating Visual Culture</t>
  </si>
  <si>
    <t>Ceramics II: Wheel Throwing</t>
  </si>
  <si>
    <t>Foundations in Art History</t>
  </si>
  <si>
    <t xml:space="preserve">Survey of Art III </t>
  </si>
  <si>
    <t>Foundation Photography</t>
  </si>
  <si>
    <t>VAR 250/THR 250</t>
  </si>
  <si>
    <t>VAR 303/THR 303</t>
  </si>
  <si>
    <t>Comparative Visual Culture in Film</t>
  </si>
  <si>
    <t>VAR 379/REL 379</t>
  </si>
  <si>
    <t>Senior Project, Presentation and Paper</t>
  </si>
  <si>
    <t>Senior Seminar in Women's &amp; Gender Studies</t>
  </si>
  <si>
    <t>EDT 324</t>
  </si>
  <si>
    <t>Education and World Religions</t>
  </si>
  <si>
    <t>History of Early Islamic Civilizations: From the Prophet to the Pashas</t>
  </si>
  <si>
    <t>Americans and the Middle East</t>
  </si>
  <si>
    <t>Fundamentals of Music</t>
  </si>
  <si>
    <t>Music in Theory &amp; Practice</t>
  </si>
  <si>
    <t>Faith Traditions in Early Music History</t>
  </si>
  <si>
    <t>Comparative East-West Philosophy</t>
  </si>
  <si>
    <t>Augustine</t>
  </si>
  <si>
    <t>HST 318</t>
  </si>
  <si>
    <t>HST 389</t>
  </si>
  <si>
    <t>MUS 110</t>
  </si>
  <si>
    <t>MUS 115</t>
  </si>
  <si>
    <t>MUS 330</t>
  </si>
  <si>
    <t>PHL 348</t>
  </si>
  <si>
    <t>REL 425</t>
  </si>
  <si>
    <t>Economics of the Environment</t>
  </si>
  <si>
    <t>Writing in the Health Professions</t>
  </si>
  <si>
    <t>PostColonial and Global Art Histories</t>
  </si>
  <si>
    <t>ECO 435</t>
  </si>
  <si>
    <t>ASI 357</t>
  </si>
  <si>
    <t>CHM 123L</t>
  </si>
  <si>
    <t>ECO 460</t>
  </si>
  <si>
    <t>EGR 374</t>
  </si>
  <si>
    <t>ENG 352</t>
  </si>
  <si>
    <t>ENG 364</t>
  </si>
  <si>
    <t>MIS 365</t>
  </si>
  <si>
    <t>SPN 387</t>
  </si>
  <si>
    <t>VAF 497</t>
  </si>
  <si>
    <t xml:space="preserve">Cultures of Latin America </t>
  </si>
  <si>
    <t>Cities &amp; Energy</t>
  </si>
  <si>
    <t>Vocation &amp; the Arts</t>
  </si>
  <si>
    <t>General Chemistry Laboratory</t>
  </si>
  <si>
    <t>Principles of Microeconomics</t>
  </si>
  <si>
    <t>Principles of Macroeconomics</t>
  </si>
  <si>
    <t>Economic Development &amp; Growth</t>
  </si>
  <si>
    <t>Sustainable Energy Analysis and Economics</t>
  </si>
  <si>
    <t>Appalachian Literature and Culture</t>
  </si>
  <si>
    <t>The Arguments and Visual Rhetoric of Religious Traditions</t>
  </si>
  <si>
    <t>Protecting Personal Information Resources in an Interconnected World</t>
  </si>
  <si>
    <t>Religion &amp; Film</t>
  </si>
  <si>
    <t>Sustainability in Spanish</t>
  </si>
  <si>
    <t>Senior Thesis/Professional Seminar II</t>
  </si>
  <si>
    <t>VAR 350/SOC 350</t>
  </si>
  <si>
    <t>The Italian Diaspora: History and Culture</t>
  </si>
  <si>
    <t>HST 317</t>
  </si>
  <si>
    <t>Silk Roads: Global History of the Medieval World</t>
  </si>
  <si>
    <t>Criminal Justice Ethics</t>
  </si>
  <si>
    <t>The Automobile and American Life</t>
  </si>
  <si>
    <t>Mechatronics</t>
  </si>
  <si>
    <t>Honors Thesis Project</t>
  </si>
  <si>
    <t>Constructions of Place (cross-listed)</t>
  </si>
  <si>
    <t>History of Photography I</t>
  </si>
  <si>
    <t>CJS 316</t>
  </si>
  <si>
    <t>MEE 205</t>
  </si>
  <si>
    <t>VAR 333/SEE 303</t>
  </si>
  <si>
    <t>IET 317</t>
  </si>
  <si>
    <t>SOC 324</t>
  </si>
  <si>
    <t>SOC 380/SWK 380</t>
  </si>
  <si>
    <t>SWK 380/SOC 380</t>
  </si>
  <si>
    <t>African American Literature</t>
  </si>
  <si>
    <t>Industrial Economic &amp; Financial Analysis</t>
  </si>
  <si>
    <t>Communities and Crime</t>
  </si>
  <si>
    <t>Health and Inequality (cross-listed)</t>
  </si>
  <si>
    <t>CMM 491</t>
  </si>
  <si>
    <t>EGR 105</t>
  </si>
  <si>
    <t>ENG 367</t>
  </si>
  <si>
    <t>ISE 483</t>
  </si>
  <si>
    <t>MUS 305</t>
  </si>
  <si>
    <t>PHL 331</t>
  </si>
  <si>
    <t>POL 303</t>
  </si>
  <si>
    <t>POL 309</t>
  </si>
  <si>
    <t>POL 391</t>
  </si>
  <si>
    <t>REL 371</t>
  </si>
  <si>
    <t>SOC 329</t>
  </si>
  <si>
    <t>SOC 342</t>
  </si>
  <si>
    <t>SPN 342</t>
  </si>
  <si>
    <t>SPN 363</t>
  </si>
  <si>
    <t>SPN 364</t>
  </si>
  <si>
    <t>THR 212</t>
  </si>
  <si>
    <t>THR 331</t>
  </si>
  <si>
    <t>VAF 231</t>
  </si>
  <si>
    <t>Communication Vocation Capstone</t>
  </si>
  <si>
    <t>Engineering Innovative Design for Non-Engineering Majors</t>
  </si>
  <si>
    <t>Dante</t>
  </si>
  <si>
    <t>Leadership and Engagement for Engineering Diversity</t>
  </si>
  <si>
    <t>African-American Sacred Music</t>
  </si>
  <si>
    <t>Science, Values &amp; Society</t>
  </si>
  <si>
    <t>State Politics and Policy</t>
  </si>
  <si>
    <t>Health Policy</t>
  </si>
  <si>
    <t>The Politics of International Economic Relations</t>
  </si>
  <si>
    <t>C.S. Lewis: Life and Christian Writings</t>
  </si>
  <si>
    <t>Sex, Crime, and Law</t>
  </si>
  <si>
    <t>Social Movements</t>
  </si>
  <si>
    <t>Latin American Culture &amp; Civilization</t>
  </si>
  <si>
    <t>Survey of Latin American Literature I</t>
  </si>
  <si>
    <t>Survey of Latin American Literature II</t>
  </si>
  <si>
    <t>Fashion and Costume</t>
  </si>
  <si>
    <t>Costume Design</t>
  </si>
  <si>
    <t>Sculpture for Non-Majors</t>
  </si>
  <si>
    <t>Middle Childhood/Middle Childhood Intervention Specialist Capstone Seminar</t>
  </si>
  <si>
    <t>Writing Seminar 1A</t>
  </si>
  <si>
    <t>Writing Seminar 1B</t>
  </si>
  <si>
    <t>Capstone</t>
  </si>
  <si>
    <t>Portfolio and Paper - Graphic Design</t>
  </si>
  <si>
    <t>SEE 303/VAR 333</t>
  </si>
  <si>
    <t>HST 366</t>
  </si>
  <si>
    <t>History of Religion in Latin America</t>
  </si>
  <si>
    <t>ECE 215</t>
  </si>
  <si>
    <t>Introduction to Digital Systems</t>
  </si>
  <si>
    <t>XB Intagrative</t>
  </si>
  <si>
    <t xml:space="preserve">  </t>
  </si>
  <si>
    <t>CHM 101</t>
  </si>
  <si>
    <t>CHM 101L</t>
  </si>
  <si>
    <t>CME 381</t>
  </si>
  <si>
    <t>ENG 326</t>
  </si>
  <si>
    <t>HST 396</t>
  </si>
  <si>
    <t>MIL 301</t>
  </si>
  <si>
    <t>POL 355</t>
  </si>
  <si>
    <t>RCE 310</t>
  </si>
  <si>
    <t>REL 250</t>
  </si>
  <si>
    <t>SWK 370</t>
  </si>
  <si>
    <t>Introductory General, Organic, and Biochemistry I</t>
  </si>
  <si>
    <t>Introductory General, Organic, and Biochemistry Laboratory I</t>
  </si>
  <si>
    <t>Applied Mathematics for Chemical Engineers</t>
  </si>
  <si>
    <t>Sport, Literature &amp; Culture</t>
  </si>
  <si>
    <t>Shakespeare</t>
  </si>
  <si>
    <t>History of Religion in the United States</t>
  </si>
  <si>
    <t>History of South Africa: From Prehistory to Present</t>
  </si>
  <si>
    <t>Leading Small Organizations I</t>
  </si>
  <si>
    <t>Media and Democracy</t>
  </si>
  <si>
    <t>Standing Rock: Sovereignty and Indigenous Rights</t>
  </si>
  <si>
    <t>Faith Traditions: Topics in Religious Studies</t>
  </si>
  <si>
    <t>Advocacy Practice in Social Work</t>
  </si>
  <si>
    <t>CMM 349</t>
  </si>
  <si>
    <t>CMM 453</t>
  </si>
  <si>
    <t>EDT 483</t>
  </si>
  <si>
    <t>IET 408</t>
  </si>
  <si>
    <t>ISE 408</t>
  </si>
  <si>
    <t>PHL 308</t>
  </si>
  <si>
    <t>PHL 309</t>
  </si>
  <si>
    <t>PHL 342</t>
  </si>
  <si>
    <t>SEE 322</t>
  </si>
  <si>
    <t>SPN 346</t>
  </si>
  <si>
    <t>Documentary Theory</t>
  </si>
  <si>
    <t>Communication and Cybersecurity</t>
  </si>
  <si>
    <t>Early Childhood Education Capstone Seminar</t>
  </si>
  <si>
    <t>Grades PK-5 Education Capstone Seminar</t>
  </si>
  <si>
    <t>Lean Six Sigma (cross-listed)</t>
  </si>
  <si>
    <t>World Musics and Faith Traditions</t>
  </si>
  <si>
    <t>Understanding Music History in the West</t>
  </si>
  <si>
    <t>Ethics and American Popular Music</t>
  </si>
  <si>
    <t>Metaphysics in Context</t>
  </si>
  <si>
    <t>Philosophy of Mind</t>
  </si>
  <si>
    <t>Latina Philosophy</t>
  </si>
  <si>
    <t>Cities and Suburbs: Urban Sustainability</t>
  </si>
  <si>
    <t>Performing Human Rights in Latin/x America</t>
  </si>
  <si>
    <t>no</t>
  </si>
  <si>
    <t>CEE 467</t>
  </si>
  <si>
    <t>CMM 408</t>
  </si>
  <si>
    <t>CMM 419</t>
  </si>
  <si>
    <t>ECE 420/GEO 420</t>
  </si>
  <si>
    <t>ENG 408</t>
  </si>
  <si>
    <t>ENG 469</t>
  </si>
  <si>
    <t>GEO 420/ECE 420</t>
  </si>
  <si>
    <t>HSS 439</t>
  </si>
  <si>
    <t>HSS 444</t>
  </si>
  <si>
    <t>SPN 365</t>
  </si>
  <si>
    <t>Sustainable Water and Waste Infrastructure</t>
  </si>
  <si>
    <t>Social Media (cross-listed)</t>
  </si>
  <si>
    <t>Communicating Health Disparities</t>
  </si>
  <si>
    <t>The Internet of Things (cross-listed)</t>
  </si>
  <si>
    <t>US Latinx Literature (cross-listed)</t>
  </si>
  <si>
    <t>History of Writing &amp; Literate Cultures</t>
  </si>
  <si>
    <t>Professional Seminar in Dietetics</t>
  </si>
  <si>
    <t>Sport and Wellness Seminar</t>
  </si>
  <si>
    <t>Health Science Seminar</t>
  </si>
  <si>
    <t>CMM 436</t>
  </si>
  <si>
    <t>ENG 396</t>
  </si>
  <si>
    <t>POL 426</t>
  </si>
  <si>
    <t>RCE 200</t>
  </si>
  <si>
    <t>SPN 326</t>
  </si>
  <si>
    <t>THR 344</t>
  </si>
  <si>
    <t>Professional Ethics in a Global Community - Philosophical</t>
  </si>
  <si>
    <t>Professional Ethics in a Global Community - Religious Studies</t>
  </si>
  <si>
    <t>Radical Press in the U.S.</t>
  </si>
  <si>
    <t>Literature &amp; Human Rights</t>
  </si>
  <si>
    <t>Love &amp; LGBTQ+ Literature</t>
  </si>
  <si>
    <t>Leadership in Building Communities</t>
  </si>
  <si>
    <t>Introduction to Race and Ethnic Studies</t>
  </si>
  <si>
    <t>Spanish for the Health Professions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</si>
</sst>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4">
    <xf numFmtId="0" fontId="0" fillId="0" borderId="0" xfId="0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textRotation="90"/>
    </xf>
    <xf numFmtId="0" fontId="0" fillId="4" borderId="0" xfId="0" applyFill="1"/>
    <xf numFmtId="0" fontId="0" fillId="0" borderId="11" xfId="0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Protection="1"/>
    <xf numFmtId="0" fontId="0" fillId="0" borderId="21" xfId="0" applyBorder="1" applyProtection="1"/>
    <xf numFmtId="0" fontId="0" fillId="0" borderId="27" xfId="0" applyBorder="1" applyAlignment="1" applyProtection="1">
      <alignment horizontal="center" textRotation="90"/>
    </xf>
    <xf numFmtId="0" fontId="0" fillId="0" borderId="3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8" xfId="0" applyBorder="1" applyAlignment="1" applyProtection="1">
      <alignment horizontal="center" textRotation="90"/>
    </xf>
    <xf numFmtId="0" fontId="0" fillId="0" borderId="28" xfId="0" applyFill="1" applyBorder="1" applyAlignment="1" applyProtection="1">
      <alignment horizontal="center" textRotation="90"/>
    </xf>
    <xf numFmtId="0" fontId="0" fillId="0" borderId="29" xfId="0" applyBorder="1" applyAlignment="1" applyProtection="1">
      <alignment horizontal="center" textRotation="90"/>
    </xf>
    <xf numFmtId="0" fontId="0" fillId="0" borderId="1" xfId="0" applyBorder="1" applyProtection="1"/>
    <xf numFmtId="0" fontId="0" fillId="0" borderId="35" xfId="0" applyBorder="1" applyProtection="1"/>
    <xf numFmtId="0" fontId="1" fillId="0" borderId="30" xfId="0" applyFont="1" applyBorder="1" applyProtection="1"/>
    <xf numFmtId="0" fontId="1" fillId="0" borderId="2" xfId="0" applyFont="1" applyBorder="1" applyProtection="1"/>
    <xf numFmtId="0" fontId="1" fillId="0" borderId="3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0" borderId="36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5" xfId="0" applyFont="1" applyBorder="1" applyProtection="1"/>
    <xf numFmtId="0" fontId="1" fillId="0" borderId="1" xfId="0" applyFont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25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0" fillId="0" borderId="35" xfId="0" applyFill="1" applyBorder="1" applyProtection="1"/>
    <xf numFmtId="0" fontId="1" fillId="0" borderId="31" xfId="0" applyFont="1" applyFill="1" applyBorder="1" applyProtection="1"/>
    <xf numFmtId="0" fontId="1" fillId="0" borderId="14" xfId="0" applyFont="1" applyFill="1" applyBorder="1" applyProtection="1"/>
    <xf numFmtId="0" fontId="1" fillId="3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Fill="1" applyBorder="1" applyProtection="1"/>
    <xf numFmtId="0" fontId="3" fillId="7" borderId="35" xfId="0" applyFont="1" applyFill="1" applyBorder="1" applyAlignment="1" applyProtection="1"/>
    <xf numFmtId="0" fontId="3" fillId="7" borderId="8" xfId="0" applyFont="1" applyFill="1" applyBorder="1" applyAlignment="1" applyProtection="1"/>
    <xf numFmtId="0" fontId="7" fillId="7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center"/>
    </xf>
    <xf numFmtId="0" fontId="1" fillId="7" borderId="40" xfId="0" applyFont="1" applyFill="1" applyBorder="1" applyProtection="1"/>
    <xf numFmtId="0" fontId="1" fillId="6" borderId="3" xfId="0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center"/>
    </xf>
    <xf numFmtId="0" fontId="1" fillId="7" borderId="33" xfId="0" applyFont="1" applyFill="1" applyBorder="1" applyProtection="1"/>
    <xf numFmtId="0" fontId="1" fillId="6" borderId="5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left"/>
    </xf>
    <xf numFmtId="0" fontId="4" fillId="5" borderId="2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34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0" borderId="3" xfId="0" applyFont="1" applyFill="1" applyBorder="1" applyProtection="1"/>
    <xf numFmtId="0" fontId="10" fillId="0" borderId="4" xfId="1" applyFont="1" applyFill="1" applyBorder="1" applyAlignment="1" applyProtection="1">
      <alignment horizontal="left" vertical="center" wrapText="1"/>
    </xf>
    <xf numFmtId="0" fontId="0" fillId="0" borderId="4" xfId="0" applyFont="1" applyBorder="1" applyProtection="1"/>
    <xf numFmtId="0" fontId="0" fillId="0" borderId="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5" xfId="0" applyFont="1" applyFill="1" applyBorder="1" applyProtection="1"/>
    <xf numFmtId="0" fontId="10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/>
    <xf numFmtId="0" fontId="0" fillId="8" borderId="5" xfId="0" applyFont="1" applyFill="1" applyBorder="1" applyProtection="1"/>
    <xf numFmtId="0" fontId="0" fillId="8" borderId="12" xfId="0" applyFont="1" applyFill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Protection="1"/>
    <xf numFmtId="0" fontId="0" fillId="0" borderId="2" xfId="0" applyBorder="1" applyProtection="1"/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Font="1" applyBorder="1" applyProtection="1"/>
    <xf numFmtId="0" fontId="0" fillId="0" borderId="7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8" borderId="7" xfId="0" applyFont="1" applyFill="1" applyBorder="1" applyAlignment="1" applyProtection="1">
      <alignment horizontal="center" vertical="center"/>
    </xf>
    <xf numFmtId="0" fontId="0" fillId="8" borderId="6" xfId="0" applyFont="1" applyFill="1" applyBorder="1" applyProtection="1"/>
    <xf numFmtId="0" fontId="0" fillId="8" borderId="13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/>
    </xf>
    <xf numFmtId="0" fontId="1" fillId="0" borderId="42" xfId="0" applyFont="1" applyFill="1" applyBorder="1" applyProtection="1"/>
    <xf numFmtId="0" fontId="0" fillId="0" borderId="10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textRotation="90"/>
    </xf>
    <xf numFmtId="0" fontId="0" fillId="0" borderId="7" xfId="0" applyBorder="1" applyAlignment="1" applyProtection="1">
      <alignment horizontal="center" textRotation="90"/>
    </xf>
    <xf numFmtId="0" fontId="0" fillId="0" borderId="7" xfId="0" applyFill="1" applyBorder="1" applyAlignment="1" applyProtection="1">
      <alignment horizontal="center" textRotation="90"/>
    </xf>
    <xf numFmtId="0" fontId="0" fillId="0" borderId="13" xfId="0" applyBorder="1" applyAlignment="1" applyProtection="1">
      <alignment horizontal="center" textRotation="90"/>
    </xf>
    <xf numFmtId="0" fontId="0" fillId="0" borderId="9" xfId="0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38" xfId="0" applyBorder="1" applyProtection="1"/>
    <xf numFmtId="0" fontId="0" fillId="0" borderId="3" xfId="0" applyFill="1" applyBorder="1" applyProtection="1"/>
    <xf numFmtId="0" fontId="0" fillId="0" borderId="6" xfId="0" applyBorder="1" applyProtection="1"/>
    <xf numFmtId="0" fontId="1" fillId="0" borderId="43" xfId="0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 textRotation="90"/>
    </xf>
    <xf numFmtId="0" fontId="2" fillId="3" borderId="2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1" fillId="0" borderId="44" xfId="0" applyFont="1" applyFill="1" applyBorder="1" applyProtection="1"/>
    <xf numFmtId="0" fontId="1" fillId="0" borderId="46" xfId="0" applyFont="1" applyBorder="1" applyProtection="1"/>
    <xf numFmtId="0" fontId="1" fillId="0" borderId="45" xfId="0" applyFont="1" applyBorder="1" applyProtection="1"/>
    <xf numFmtId="0" fontId="1" fillId="0" borderId="45" xfId="0" applyFont="1" applyFill="1" applyBorder="1" applyProtection="1"/>
    <xf numFmtId="0" fontId="1" fillId="0" borderId="17" xfId="0" applyFont="1" applyFill="1" applyBorder="1" applyProtection="1"/>
    <xf numFmtId="0" fontId="1" fillId="7" borderId="1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/>
    <xf numFmtId="0" fontId="1" fillId="0" borderId="47" xfId="0" applyFont="1" applyFill="1" applyBorder="1" applyProtection="1"/>
    <xf numFmtId="0" fontId="1" fillId="0" borderId="48" xfId="0" applyFont="1" applyFill="1" applyBorder="1" applyProtection="1"/>
    <xf numFmtId="0" fontId="1" fillId="0" borderId="49" xfId="0" applyFont="1" applyFill="1" applyBorder="1" applyProtection="1"/>
    <xf numFmtId="0" fontId="1" fillId="0" borderId="19" xfId="0" applyFont="1" applyFill="1" applyBorder="1" applyProtection="1"/>
    <xf numFmtId="0" fontId="1" fillId="0" borderId="50" xfId="0" applyFont="1" applyFill="1" applyBorder="1" applyProtection="1"/>
    <xf numFmtId="0" fontId="1" fillId="3" borderId="31" xfId="0" applyFont="1" applyFill="1" applyBorder="1" applyAlignment="1" applyProtection="1">
      <alignment horizontal="center"/>
    </xf>
    <xf numFmtId="0" fontId="1" fillId="0" borderId="42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/>
    <xf numFmtId="0" fontId="3" fillId="7" borderId="10" xfId="0" applyFont="1" applyFill="1" applyBorder="1" applyAlignment="1" applyProtection="1"/>
    <xf numFmtId="0" fontId="1" fillId="7" borderId="4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/>
    <xf numFmtId="0" fontId="0" fillId="0" borderId="53" xfId="0" applyBorder="1" applyAlignment="1" applyProtection="1"/>
    <xf numFmtId="0" fontId="1" fillId="7" borderId="4" xfId="0" applyFont="1" applyFill="1" applyBorder="1" applyAlignment="1" applyProtection="1">
      <alignment horizontal="center"/>
    </xf>
    <xf numFmtId="0" fontId="1" fillId="7" borderId="24" xfId="0" applyFont="1" applyFill="1" applyBorder="1" applyAlignment="1" applyProtection="1">
      <alignment horizontal="center"/>
    </xf>
    <xf numFmtId="0" fontId="1" fillId="7" borderId="17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7" borderId="25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0" fillId="7" borderId="18" xfId="0" applyFill="1" applyBorder="1" applyAlignment="1" applyProtection="1">
      <alignment horizontal="left"/>
    </xf>
    <xf numFmtId="0" fontId="1" fillId="7" borderId="5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6" fillId="5" borderId="2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4" dropStyle="combo" dx="16" fmlaLink="C12" fmlaRange="$B$19:$B$547" sel="1" val="0"/>
</file>

<file path=xl/ctrlProps/ctrlProp10.xml><?xml version="1.0" encoding="utf-8"?>
<formControlPr xmlns="http://schemas.microsoft.com/office/spreadsheetml/2009/9/main" objectType="Drop" dropLines="24" dropStyle="combo" dx="16" fmlaLink="C16" fmlaRange="$B$19:$B$547" sel="1" val="0"/>
</file>

<file path=xl/ctrlProps/ctrlProp11.xml><?xml version="1.0" encoding="utf-8"?>
<formControlPr xmlns="http://schemas.microsoft.com/office/spreadsheetml/2009/9/main" objectType="Drop" dropLines="24" dropStyle="combo" dx="16" fmlaLink="C17" fmlaRange="$B$19:$B$547" sel="1" val="0"/>
</file>

<file path=xl/ctrlProps/ctrlProp2.xml><?xml version="1.0" encoding="utf-8"?>
<formControlPr xmlns="http://schemas.microsoft.com/office/spreadsheetml/2009/9/main" objectType="Drop" dropLines="24" dropStyle="combo" dx="16" fmlaLink="C13" fmlaRange="$B$19:$B$547" noThreeD="1" sel="1" val="45"/>
</file>

<file path=xl/ctrlProps/ctrlProp3.xml><?xml version="1.0" encoding="utf-8"?>
<formControlPr xmlns="http://schemas.microsoft.com/office/spreadsheetml/2009/9/main" objectType="Drop" dropLines="24" dropStyle="combo" dx="16" fmlaLink="C14" fmlaRange="$B$19:$B$547" noThreeD="1" sel="1" val="0"/>
</file>

<file path=xl/ctrlProps/ctrlProp4.xml><?xml version="1.0" encoding="utf-8"?>
<formControlPr xmlns="http://schemas.microsoft.com/office/spreadsheetml/2009/9/main" objectType="Drop" dropLines="24" dropStyle="combo" dx="16" fmlaLink="C16" fmlaRange="$B$19:$B$547" noThreeD="1" sel="1" val="0"/>
</file>

<file path=xl/ctrlProps/ctrlProp5.xml><?xml version="1.0" encoding="utf-8"?>
<formControlPr xmlns="http://schemas.microsoft.com/office/spreadsheetml/2009/9/main" objectType="Drop" dropLines="24" dropStyle="combo" dx="16" fmlaLink="C17" fmlaRange="$B$19:$B$547" noThreeD="1" sel="1" val="0"/>
</file>

<file path=xl/ctrlProps/ctrlProp6.xml><?xml version="1.0" encoding="utf-8"?>
<formControlPr xmlns="http://schemas.microsoft.com/office/spreadsheetml/2009/9/main" objectType="Drop" dropLines="24" dropStyle="combo" dx="16" fmlaLink="C15" fmlaRange="$B$19:$B$547" noThreeD="1" sel="1" val="0"/>
</file>

<file path=xl/ctrlProps/ctrlProp7.xml><?xml version="1.0" encoding="utf-8"?>
<formControlPr xmlns="http://schemas.microsoft.com/office/spreadsheetml/2009/9/main" objectType="Drop" dropLines="24" dropStyle="combo" dx="16" fmlaLink="C13" fmlaRange="$B$19:$B$547" sel="1" val="0"/>
</file>

<file path=xl/ctrlProps/ctrlProp8.xml><?xml version="1.0" encoding="utf-8"?>
<formControlPr xmlns="http://schemas.microsoft.com/office/spreadsheetml/2009/9/main" objectType="Drop" dropLines="24" dropStyle="combo" dx="16" fmlaLink="C14" fmlaRange="$B$19:$B$547" sel="1" val="0"/>
</file>

<file path=xl/ctrlProps/ctrlProp9.xml><?xml version="1.0" encoding="utf-8"?>
<formControlPr xmlns="http://schemas.microsoft.com/office/spreadsheetml/2009/9/main" objectType="Drop" dropLines="24" dropStyle="combo" dx="16" fmlaLink="C15" fmlaRange="$B$19:$B$547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190500</xdr:rowOff>
        </xdr:from>
        <xdr:to>
          <xdr:col>3</xdr:col>
          <xdr:colOff>0</xdr:colOff>
          <xdr:row>15</xdr:row>
          <xdr:rowOff>190500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fitToPage="1"/>
  </sheetPr>
  <dimension ref="A1:RK559"/>
  <sheetViews>
    <sheetView tabSelected="1" zoomScaleNormal="100" workbookViewId="0">
      <pane ySplit="18" topLeftCell="A339" activePane="bottomLeft" state="frozen"/>
      <selection pane="bottomLeft" activeCell="J13" sqref="J13"/>
    </sheetView>
  </sheetViews>
  <sheetFormatPr baseColWidth="10" defaultColWidth="9.1640625" defaultRowHeight="15" x14ac:dyDescent="0.2"/>
  <cols>
    <col min="1" max="1" width="8.1640625" style="9" bestFit="1" customWidth="1"/>
    <col min="2" max="2" width="17.5" style="11" bestFit="1" customWidth="1"/>
    <col min="3" max="3" width="2.6640625" style="11" customWidth="1"/>
    <col min="4" max="9" width="5.6640625" style="11" hidden="1" customWidth="1"/>
    <col min="10" max="10" width="55.6640625" style="11" customWidth="1"/>
    <col min="11" max="19" width="5.6640625" style="11" customWidth="1"/>
    <col min="20" max="20" width="30.6640625" style="11" customWidth="1"/>
    <col min="21" max="21" width="21.1640625" style="9" bestFit="1" customWidth="1"/>
    <col min="22" max="479" width="9.1640625" style="9"/>
    <col min="480" max="16384" width="9.1640625" style="11"/>
  </cols>
  <sheetData>
    <row r="1" spans="1:479" ht="16" thickBot="1" x14ac:dyDescent="0.25">
      <c r="A1" s="160" t="s">
        <v>1152</v>
      </c>
      <c r="B1" s="160"/>
      <c r="C1" s="160"/>
      <c r="D1" s="161"/>
      <c r="E1" s="161"/>
      <c r="F1" s="161"/>
      <c r="G1" s="161"/>
      <c r="H1" s="161"/>
      <c r="I1" s="161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479" ht="16" thickBot="1" x14ac:dyDescent="0.25">
      <c r="A2" s="116"/>
      <c r="B2" s="162"/>
      <c r="C2" s="163"/>
      <c r="D2" s="163"/>
      <c r="E2" s="163"/>
      <c r="F2" s="163"/>
      <c r="G2" s="163"/>
      <c r="H2" s="163"/>
      <c r="I2" s="163"/>
      <c r="J2" s="164"/>
      <c r="K2" s="168" t="s">
        <v>862</v>
      </c>
      <c r="L2" s="163"/>
      <c r="M2" s="163"/>
      <c r="N2" s="162"/>
      <c r="O2" s="168" t="s">
        <v>861</v>
      </c>
      <c r="P2" s="163"/>
      <c r="Q2" s="163"/>
      <c r="R2" s="163"/>
      <c r="S2" s="162"/>
      <c r="T2" s="12"/>
    </row>
    <row r="3" spans="1:479" s="20" customFormat="1" ht="124.5" customHeight="1" thickBot="1" x14ac:dyDescent="0.25">
      <c r="A3" s="13" t="s">
        <v>866</v>
      </c>
      <c r="B3" s="107" t="s">
        <v>0</v>
      </c>
      <c r="C3" s="15"/>
      <c r="D3" s="15"/>
      <c r="E3" s="14"/>
      <c r="F3" s="15"/>
      <c r="G3" s="15"/>
      <c r="H3" s="15"/>
      <c r="I3" s="16"/>
      <c r="J3" s="114" t="s">
        <v>1</v>
      </c>
      <c r="K3" s="13" t="s">
        <v>5</v>
      </c>
      <c r="L3" s="17" t="s">
        <v>1150</v>
      </c>
      <c r="M3" s="18" t="s">
        <v>1151</v>
      </c>
      <c r="N3" s="19" t="s">
        <v>13</v>
      </c>
      <c r="O3" s="122" t="s">
        <v>9</v>
      </c>
      <c r="P3" s="110" t="s">
        <v>1495</v>
      </c>
      <c r="Q3" s="112" t="s">
        <v>8</v>
      </c>
      <c r="R3" s="111" t="s">
        <v>7</v>
      </c>
      <c r="S3" s="113" t="s">
        <v>14</v>
      </c>
      <c r="T3" s="109" t="s">
        <v>54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</row>
    <row r="4" spans="1:479" s="20" customFormat="1" ht="16" hidden="1" thickBot="1" x14ac:dyDescent="0.25">
      <c r="A4" s="21"/>
      <c r="B4" s="130" t="s">
        <v>16</v>
      </c>
      <c r="C4" s="23"/>
      <c r="D4" s="23"/>
      <c r="E4" s="22"/>
      <c r="F4" s="23"/>
      <c r="G4" s="23"/>
      <c r="H4" s="23"/>
      <c r="I4" s="23"/>
      <c r="J4" s="23" t="s">
        <v>17</v>
      </c>
      <c r="K4" s="24"/>
      <c r="L4" s="25"/>
      <c r="M4" s="26"/>
      <c r="N4" s="25"/>
      <c r="O4" s="27"/>
      <c r="P4" s="28"/>
      <c r="Q4" s="27"/>
      <c r="R4" s="25"/>
      <c r="S4" s="29"/>
      <c r="T4" s="167" t="s">
        <v>52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</row>
    <row r="5" spans="1:479" s="20" customFormat="1" ht="16" hidden="1" thickBot="1" x14ac:dyDescent="0.25">
      <c r="A5" s="21"/>
      <c r="B5" s="131" t="s">
        <v>788</v>
      </c>
      <c r="C5" s="31"/>
      <c r="D5" s="31"/>
      <c r="E5" s="30"/>
      <c r="F5" s="31"/>
      <c r="G5" s="31"/>
      <c r="H5" s="31"/>
      <c r="I5" s="31"/>
      <c r="J5" s="31" t="s">
        <v>18</v>
      </c>
      <c r="K5" s="33"/>
      <c r="L5" s="34"/>
      <c r="M5" s="35"/>
      <c r="N5" s="34"/>
      <c r="O5" s="32"/>
      <c r="P5" s="36"/>
      <c r="Q5" s="32"/>
      <c r="R5" s="34"/>
      <c r="S5" s="37"/>
      <c r="T5" s="167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</row>
    <row r="6" spans="1:479" s="20" customFormat="1" ht="16" hidden="1" thickBot="1" x14ac:dyDescent="0.25">
      <c r="A6" s="21"/>
      <c r="B6" s="131" t="s">
        <v>19</v>
      </c>
      <c r="C6" s="31"/>
      <c r="D6" s="31"/>
      <c r="E6" s="30"/>
      <c r="F6" s="31"/>
      <c r="G6" s="31"/>
      <c r="H6" s="31"/>
      <c r="I6" s="31"/>
      <c r="J6" s="31" t="s">
        <v>20</v>
      </c>
      <c r="K6" s="33"/>
      <c r="L6" s="34"/>
      <c r="M6" s="35"/>
      <c r="N6" s="34"/>
      <c r="O6" s="32"/>
      <c r="P6" s="36"/>
      <c r="Q6" s="32"/>
      <c r="R6" s="34"/>
      <c r="S6" s="37"/>
      <c r="T6" s="16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</row>
    <row r="7" spans="1:479" s="20" customFormat="1" ht="16" hidden="1" thickBot="1" x14ac:dyDescent="0.25">
      <c r="A7" s="21"/>
      <c r="B7" s="132" t="s">
        <v>21</v>
      </c>
      <c r="C7" s="39"/>
      <c r="D7" s="39"/>
      <c r="E7" s="38"/>
      <c r="F7" s="39"/>
      <c r="G7" s="39"/>
      <c r="H7" s="39"/>
      <c r="I7" s="39"/>
      <c r="J7" s="39" t="s">
        <v>22</v>
      </c>
      <c r="K7" s="36"/>
      <c r="L7" s="40"/>
      <c r="M7" s="35"/>
      <c r="N7" s="40"/>
      <c r="O7" s="32"/>
      <c r="P7" s="36"/>
      <c r="Q7" s="32"/>
      <c r="R7" s="40"/>
      <c r="S7" s="41"/>
      <c r="T7" s="16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</row>
    <row r="8" spans="1:479" s="52" customFormat="1" ht="16" hidden="1" thickBot="1" x14ac:dyDescent="0.25">
      <c r="A8" s="42"/>
      <c r="B8" s="129" t="s">
        <v>43</v>
      </c>
      <c r="C8" s="44"/>
      <c r="D8" s="44"/>
      <c r="E8" s="43"/>
      <c r="F8" s="44"/>
      <c r="G8" s="44"/>
      <c r="H8" s="44"/>
      <c r="I8" s="44"/>
      <c r="J8" s="44" t="s">
        <v>855</v>
      </c>
      <c r="K8" s="46"/>
      <c r="L8" s="47"/>
      <c r="M8" s="48"/>
      <c r="N8" s="47"/>
      <c r="O8" s="49"/>
      <c r="P8" s="46"/>
      <c r="Q8" s="45"/>
      <c r="R8" s="47"/>
      <c r="S8" s="50"/>
      <c r="T8" s="16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</row>
    <row r="9" spans="1:479" s="52" customFormat="1" x14ac:dyDescent="0.2">
      <c r="A9" s="117"/>
      <c r="B9" s="133" t="s">
        <v>1493</v>
      </c>
      <c r="C9" s="136"/>
      <c r="D9" s="136"/>
      <c r="E9" s="137"/>
      <c r="F9" s="138"/>
      <c r="G9" s="138"/>
      <c r="H9" s="138"/>
      <c r="I9" s="139"/>
      <c r="J9" s="119" t="s">
        <v>1494</v>
      </c>
      <c r="K9" s="124"/>
      <c r="L9" s="115"/>
      <c r="M9" s="115"/>
      <c r="N9" s="125"/>
      <c r="O9" s="123"/>
      <c r="P9" s="121" t="s">
        <v>51</v>
      </c>
      <c r="Q9" s="115"/>
      <c r="R9" s="115"/>
      <c r="S9" s="120"/>
      <c r="T9" s="169" t="s">
        <v>52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</row>
    <row r="10" spans="1:479" s="20" customFormat="1" ht="16" thickBot="1" x14ac:dyDescent="0.25">
      <c r="A10" s="118"/>
      <c r="B10" s="108" t="s">
        <v>324</v>
      </c>
      <c r="C10" s="44"/>
      <c r="D10" s="44"/>
      <c r="E10" s="43"/>
      <c r="F10" s="44"/>
      <c r="G10" s="44"/>
      <c r="H10" s="44"/>
      <c r="I10" s="140"/>
      <c r="J10" s="141" t="s">
        <v>1144</v>
      </c>
      <c r="K10" s="46"/>
      <c r="L10" s="47"/>
      <c r="M10" s="47"/>
      <c r="N10" s="50"/>
      <c r="O10" s="142" t="s">
        <v>51</v>
      </c>
      <c r="P10" s="45"/>
      <c r="Q10" s="47"/>
      <c r="R10" s="47"/>
      <c r="S10" s="143"/>
      <c r="T10" s="17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</row>
    <row r="11" spans="1:479" s="20" customFormat="1" ht="15" customHeight="1" thickBot="1" x14ac:dyDescent="0.25">
      <c r="A11" s="53" t="s">
        <v>53</v>
      </c>
      <c r="B11" s="14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4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</row>
    <row r="12" spans="1:479" s="20" customFormat="1" ht="15" customHeight="1" thickBot="1" x14ac:dyDescent="0.25">
      <c r="A12" s="55" t="s">
        <v>863</v>
      </c>
      <c r="B12" s="134">
        <f t="shared" ref="B12:B17" si="0">INDEX(B$19:B$547,C12,1)</f>
        <v>0</v>
      </c>
      <c r="C12" s="146">
        <v>1</v>
      </c>
      <c r="D12" s="149" t="str">
        <f>IFERROR(MATCH("yes",D19:D547,FALSE),"")</f>
        <v/>
      </c>
      <c r="E12" s="150"/>
      <c r="F12" s="149"/>
      <c r="G12" s="149"/>
      <c r="H12" s="149"/>
      <c r="I12" s="151"/>
      <c r="J12" s="57" t="str">
        <f>IFERROR(INDEX(J19:J547,$D$12),"")</f>
        <v/>
      </c>
      <c r="K12" s="58" t="str">
        <f t="shared" ref="K12:S12" si="1">IFERROR(IF(INDEX(K$19:K$547,$D$12)&gt;0,INDEX(K$19:K$547,$D$12),""),"")</f>
        <v/>
      </c>
      <c r="L12" s="56" t="str">
        <f t="shared" si="1"/>
        <v/>
      </c>
      <c r="M12" s="56" t="str">
        <f t="shared" si="1"/>
        <v/>
      </c>
      <c r="N12" s="59" t="str">
        <f t="shared" si="1"/>
        <v/>
      </c>
      <c r="O12" s="60" t="str">
        <f t="shared" si="1"/>
        <v/>
      </c>
      <c r="P12" s="121" t="str">
        <f t="shared" si="1"/>
        <v/>
      </c>
      <c r="Q12" s="56" t="str">
        <f t="shared" si="1"/>
        <v/>
      </c>
      <c r="R12" s="56" t="str">
        <f t="shared" si="1"/>
        <v/>
      </c>
      <c r="S12" s="59" t="str">
        <f t="shared" si="1"/>
        <v/>
      </c>
      <c r="T12" s="165" t="str">
        <f>IF(COUNTIF(K18:S18,"x")=9,"You are CAP-ED!","These courses are insufficient")</f>
        <v>These courses are insufficient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</row>
    <row r="13" spans="1:479" s="20" customFormat="1" ht="15" customHeight="1" thickBot="1" x14ac:dyDescent="0.25">
      <c r="A13" s="61" t="s">
        <v>865</v>
      </c>
      <c r="B13" s="134">
        <f t="shared" si="0"/>
        <v>0</v>
      </c>
      <c r="C13" s="135">
        <v>1</v>
      </c>
      <c r="D13" s="152"/>
      <c r="E13" s="153" t="str">
        <f>IFERROR(MATCH("yes",E19:E547,FALSE),"")</f>
        <v/>
      </c>
      <c r="F13" s="152"/>
      <c r="G13" s="152"/>
      <c r="H13" s="152"/>
      <c r="I13" s="154"/>
      <c r="J13" s="63" t="str">
        <f>IFERROR(INDEX(J19:J547,$E$13),"")</f>
        <v/>
      </c>
      <c r="K13" s="64" t="str">
        <f t="shared" ref="K13:S13" si="2">IFERROR(IF(INDEX(K$19:K$547,$E$13)&gt;0,INDEX(K$19:K$547,$E$13),""),"")</f>
        <v/>
      </c>
      <c r="L13" s="62" t="str">
        <f t="shared" si="2"/>
        <v/>
      </c>
      <c r="M13" s="62" t="str">
        <f t="shared" si="2"/>
        <v/>
      </c>
      <c r="N13" s="65" t="str">
        <f t="shared" si="2"/>
        <v/>
      </c>
      <c r="O13" s="66" t="str">
        <f t="shared" si="2"/>
        <v/>
      </c>
      <c r="P13" s="32" t="str">
        <f t="shared" si="2"/>
        <v/>
      </c>
      <c r="Q13" s="62" t="str">
        <f t="shared" si="2"/>
        <v/>
      </c>
      <c r="R13" s="62" t="str">
        <f t="shared" si="2"/>
        <v/>
      </c>
      <c r="S13" s="65" t="str">
        <f t="shared" si="2"/>
        <v/>
      </c>
      <c r="T13" s="16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</row>
    <row r="14" spans="1:479" s="20" customFormat="1" ht="15" customHeight="1" thickBot="1" x14ac:dyDescent="0.25">
      <c r="A14" s="61" t="s">
        <v>865</v>
      </c>
      <c r="B14" s="134">
        <f t="shared" si="0"/>
        <v>0</v>
      </c>
      <c r="C14" s="135">
        <v>1</v>
      </c>
      <c r="D14" s="152"/>
      <c r="E14" s="153"/>
      <c r="F14" s="152" t="str">
        <f>IFERROR(MATCH("yes",F19:F547,FALSE),"")</f>
        <v/>
      </c>
      <c r="G14" s="152"/>
      <c r="H14" s="152"/>
      <c r="I14" s="154"/>
      <c r="J14" s="63" t="str">
        <f>IFERROR(INDEX(J19:J547,$F$14),"")</f>
        <v/>
      </c>
      <c r="K14" s="64" t="str">
        <f t="shared" ref="K14:S14" si="3">IFERROR(IF(INDEX(K$19:K$547,$F$14)&gt;0,INDEX(K$19:K$547,$F$14),""),"")</f>
        <v/>
      </c>
      <c r="L14" s="62" t="str">
        <f t="shared" si="3"/>
        <v/>
      </c>
      <c r="M14" s="62" t="str">
        <f t="shared" si="3"/>
        <v/>
      </c>
      <c r="N14" s="65" t="str">
        <f t="shared" si="3"/>
        <v/>
      </c>
      <c r="O14" s="66" t="str">
        <f t="shared" si="3"/>
        <v/>
      </c>
      <c r="P14" s="32" t="str">
        <f t="shared" si="3"/>
        <v/>
      </c>
      <c r="Q14" s="62" t="str">
        <f t="shared" si="3"/>
        <v/>
      </c>
      <c r="R14" s="62" t="str">
        <f t="shared" si="3"/>
        <v/>
      </c>
      <c r="S14" s="65" t="str">
        <f t="shared" si="3"/>
        <v/>
      </c>
      <c r="T14" s="165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</row>
    <row r="15" spans="1:479" s="20" customFormat="1" ht="15" customHeight="1" thickBot="1" x14ac:dyDescent="0.25">
      <c r="A15" s="61" t="s">
        <v>864</v>
      </c>
      <c r="B15" s="134">
        <f t="shared" si="0"/>
        <v>0</v>
      </c>
      <c r="C15" s="135">
        <v>1</v>
      </c>
      <c r="D15" s="152"/>
      <c r="E15" s="153"/>
      <c r="F15" s="152"/>
      <c r="G15" s="152" t="str">
        <f>IFERROR(MATCH("yes",G19:G547,FALSE),"")</f>
        <v/>
      </c>
      <c r="H15" s="152"/>
      <c r="I15" s="154"/>
      <c r="J15" s="63" t="str">
        <f>IFERROR(INDEX(J19:J547,$G$15),"")</f>
        <v/>
      </c>
      <c r="K15" s="64" t="str">
        <f t="shared" ref="K15:S15" si="4">IFERROR(IF(INDEX(K$19:K$547,$G$15)&gt;0,INDEX(K$19:K$547,$G$15),""),"")</f>
        <v/>
      </c>
      <c r="L15" s="62" t="str">
        <f t="shared" si="4"/>
        <v/>
      </c>
      <c r="M15" s="62" t="str">
        <f t="shared" si="4"/>
        <v/>
      </c>
      <c r="N15" s="65" t="str">
        <f t="shared" si="4"/>
        <v/>
      </c>
      <c r="O15" s="66" t="str">
        <f t="shared" si="4"/>
        <v/>
      </c>
      <c r="P15" s="32" t="str">
        <f t="shared" si="4"/>
        <v/>
      </c>
      <c r="Q15" s="62" t="str">
        <f t="shared" si="4"/>
        <v/>
      </c>
      <c r="R15" s="62" t="str">
        <f t="shared" si="4"/>
        <v/>
      </c>
      <c r="S15" s="65" t="str">
        <f t="shared" si="4"/>
        <v/>
      </c>
      <c r="T15" s="16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</row>
    <row r="16" spans="1:479" s="20" customFormat="1" ht="15" customHeight="1" thickBot="1" x14ac:dyDescent="0.25">
      <c r="A16" s="67"/>
      <c r="B16" s="134">
        <f t="shared" si="0"/>
        <v>0</v>
      </c>
      <c r="C16" s="135">
        <v>1</v>
      </c>
      <c r="D16" s="152"/>
      <c r="E16" s="153"/>
      <c r="F16" s="152"/>
      <c r="G16" s="152"/>
      <c r="H16" s="152" t="str">
        <f>IFERROR(MATCH("yes",H19:H547,FALSE),"")</f>
        <v/>
      </c>
      <c r="I16" s="154"/>
      <c r="J16" s="63" t="str">
        <f>IFERROR(INDEX(J19:J547,$H$16),"")</f>
        <v/>
      </c>
      <c r="K16" s="64" t="str">
        <f t="shared" ref="K16:S16" si="5">IFERROR(IF(INDEX(K$19:K$547,$H$16)&gt;0,INDEX(K$19:K$547,$H$16),""),"")</f>
        <v/>
      </c>
      <c r="L16" s="62" t="str">
        <f t="shared" si="5"/>
        <v/>
      </c>
      <c r="M16" s="62" t="str">
        <f t="shared" si="5"/>
        <v/>
      </c>
      <c r="N16" s="65" t="str">
        <f t="shared" si="5"/>
        <v/>
      </c>
      <c r="O16" s="66" t="str">
        <f t="shared" si="5"/>
        <v/>
      </c>
      <c r="P16" s="32" t="str">
        <f t="shared" si="5"/>
        <v/>
      </c>
      <c r="Q16" s="62" t="str">
        <f t="shared" si="5"/>
        <v/>
      </c>
      <c r="R16" s="62" t="str">
        <f t="shared" si="5"/>
        <v/>
      </c>
      <c r="S16" s="65" t="str">
        <f t="shared" si="5"/>
        <v/>
      </c>
      <c r="T16" s="16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</row>
    <row r="17" spans="1:479" s="20" customFormat="1" ht="15" customHeight="1" thickBot="1" x14ac:dyDescent="0.25">
      <c r="A17" s="155"/>
      <c r="B17" s="156">
        <f t="shared" si="0"/>
        <v>0</v>
      </c>
      <c r="C17" s="157">
        <v>1</v>
      </c>
      <c r="D17" s="152"/>
      <c r="E17" s="153"/>
      <c r="F17" s="152"/>
      <c r="G17" s="152"/>
      <c r="H17" s="152"/>
      <c r="I17" s="154" t="str">
        <f>IFERROR(MATCH("yes",I19:I547,FALSE),"")</f>
        <v/>
      </c>
      <c r="J17" s="63" t="str">
        <f>IFERROR(INDEX(J19:J547,$I$17),"")</f>
        <v/>
      </c>
      <c r="K17" s="64" t="str">
        <f t="shared" ref="K17:S17" si="6">IFERROR(IF(INDEX(K$19:K$547,$I$17)&gt;0,INDEX(K$19:K$547,$I$17),""),"")</f>
        <v/>
      </c>
      <c r="L17" s="62" t="str">
        <f t="shared" si="6"/>
        <v/>
      </c>
      <c r="M17" s="62" t="str">
        <f t="shared" si="6"/>
        <v/>
      </c>
      <c r="N17" s="65" t="str">
        <f t="shared" si="6"/>
        <v/>
      </c>
      <c r="O17" s="66" t="str">
        <f t="shared" si="6"/>
        <v/>
      </c>
      <c r="P17" s="32" t="str">
        <f t="shared" si="6"/>
        <v/>
      </c>
      <c r="Q17" s="62" t="str">
        <f t="shared" si="6"/>
        <v/>
      </c>
      <c r="R17" s="62" t="str">
        <f t="shared" si="6"/>
        <v/>
      </c>
      <c r="S17" s="65" t="str">
        <f t="shared" si="6"/>
        <v/>
      </c>
      <c r="T17" s="16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</row>
    <row r="18" spans="1:479" s="75" customFormat="1" ht="25" customHeight="1" thickBot="1" x14ac:dyDescent="0.25">
      <c r="A18" s="171" t="s">
        <v>789</v>
      </c>
      <c r="B18" s="172"/>
      <c r="C18" s="173"/>
      <c r="D18" s="68"/>
      <c r="E18" s="68"/>
      <c r="F18" s="69"/>
      <c r="G18" s="69"/>
      <c r="H18" s="69"/>
      <c r="I18" s="70"/>
      <c r="J18" s="71"/>
      <c r="K18" s="72" t="str">
        <f>IF(ISERROR(MATCH("x",K9:K17,0)),"","x")</f>
        <v/>
      </c>
      <c r="L18" s="69" t="str">
        <f t="shared" ref="L18:S18" si="7">IF(ISERROR(MATCH("x",L9:L17,0)),"","x")</f>
        <v/>
      </c>
      <c r="M18" s="69" t="str">
        <f t="shared" si="7"/>
        <v/>
      </c>
      <c r="N18" s="73" t="str">
        <f t="shared" si="7"/>
        <v/>
      </c>
      <c r="O18" s="72" t="str">
        <f t="shared" si="7"/>
        <v>x</v>
      </c>
      <c r="P18" s="69" t="str">
        <f t="shared" si="7"/>
        <v>x</v>
      </c>
      <c r="Q18" s="69" t="str">
        <f t="shared" si="7"/>
        <v/>
      </c>
      <c r="R18" s="69" t="str">
        <f t="shared" si="7"/>
        <v/>
      </c>
      <c r="S18" s="73" t="str">
        <f t="shared" si="7"/>
        <v/>
      </c>
      <c r="T18" s="166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</row>
    <row r="19" spans="1:479" s="20" customFormat="1" ht="15" customHeight="1" x14ac:dyDescent="0.2">
      <c r="A19" s="9"/>
      <c r="B19" s="147"/>
      <c r="C19" s="147"/>
      <c r="D19" s="14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</row>
    <row r="20" spans="1:479" s="20" customFormat="1" ht="17" hidden="1" x14ac:dyDescent="0.2">
      <c r="A20" s="76"/>
      <c r="B20" s="158" t="s">
        <v>63</v>
      </c>
      <c r="C20" s="77"/>
      <c r="D20" s="78" t="str">
        <f t="shared" ref="D20:D51" si="8">IF($B$12=B20,"yes","no")</f>
        <v>no</v>
      </c>
      <c r="E20" s="78" t="str">
        <f t="shared" ref="E20:E51" si="9">IF($B$13=B20,"yes","no")</f>
        <v>no</v>
      </c>
      <c r="F20" s="78" t="str">
        <f t="shared" ref="F20:F83" si="10">IF($B$14=B20,"yes","no")</f>
        <v>no</v>
      </c>
      <c r="G20" s="78" t="str">
        <f t="shared" ref="G20:G51" si="11">IF($B$15=B20,"yes","no")</f>
        <v>no</v>
      </c>
      <c r="H20" s="78" t="str">
        <f t="shared" ref="H20:H51" si="12">IF($B$16=B20,"yes","no")</f>
        <v>no</v>
      </c>
      <c r="I20" s="78" t="str">
        <f t="shared" ref="I20:I51" si="13">IF($B$17=B20,"yes","no")</f>
        <v>no</v>
      </c>
      <c r="J20" s="77" t="s">
        <v>1187</v>
      </c>
      <c r="K20" s="79"/>
      <c r="L20" s="79"/>
      <c r="M20" s="79"/>
      <c r="N20" s="80"/>
      <c r="O20" s="81" t="s">
        <v>51</v>
      </c>
      <c r="P20" s="126"/>
      <c r="Q20" s="82"/>
      <c r="R20" s="79"/>
      <c r="S20" s="80"/>
      <c r="T20" s="83" t="str">
        <f>IF(COUNTIF(K20:N20,"x")&gt;1,"CAP SUPER COURSE!!!",IF(COUNTIF(K20:N20,"x")+COUNTIF(Q20:S20,"x")&gt;=3,"TRIPLE COUNT COURSE",IF(AND(COUNTIF(K20:N20,"x")+COUNTIF(Q20:S20,"x")&gt;=2,COUNTIF(K20:N20,"x")&gt;=1),"Double Count Course","")))</f>
        <v/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</row>
    <row r="21" spans="1:479" s="20" customFormat="1" ht="17" hidden="1" x14ac:dyDescent="0.2">
      <c r="A21" s="84"/>
      <c r="B21" s="158" t="s">
        <v>850</v>
      </c>
      <c r="C21" s="85"/>
      <c r="D21" s="86" t="str">
        <f t="shared" si="8"/>
        <v>no</v>
      </c>
      <c r="E21" s="86" t="str">
        <f t="shared" si="9"/>
        <v>no</v>
      </c>
      <c r="F21" s="86" t="str">
        <f t="shared" si="10"/>
        <v>no</v>
      </c>
      <c r="G21" s="86" t="str">
        <f t="shared" si="11"/>
        <v>no</v>
      </c>
      <c r="H21" s="86" t="str">
        <f t="shared" si="12"/>
        <v>no</v>
      </c>
      <c r="I21" s="86" t="str">
        <f t="shared" si="13"/>
        <v>no</v>
      </c>
      <c r="J21" s="85" t="s">
        <v>851</v>
      </c>
      <c r="K21" s="87"/>
      <c r="L21" s="87"/>
      <c r="M21" s="87"/>
      <c r="N21" s="88"/>
      <c r="O21" s="89"/>
      <c r="P21" s="127"/>
      <c r="Q21" s="90"/>
      <c r="R21" s="87"/>
      <c r="S21" s="88"/>
      <c r="T21" s="83" t="str">
        <f t="shared" ref="T21:T84" si="14">IF(COUNTIF(K21:N21,"x")&gt;1,"CAP SUPER COURSE!!!",IF(COUNTIF(K21:N21,"x")+COUNTIF(Q21:S21,"x")&gt;=3,"TRIPLE COUNT COURSE",IF(AND(COUNTIF(K21:N21,"x")+COUNTIF(Q21:S21,"x")&gt;=2,COUNTIF(K21:N21,"x")&gt;=1),"Double Count Course","")))</f>
        <v/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</row>
    <row r="22" spans="1:479" s="9" customFormat="1" ht="15" hidden="1" customHeight="1" x14ac:dyDescent="0.2">
      <c r="A22" s="84"/>
      <c r="B22" s="158" t="s">
        <v>992</v>
      </c>
      <c r="C22" s="85"/>
      <c r="D22" s="86" t="str">
        <f t="shared" si="8"/>
        <v>no</v>
      </c>
      <c r="E22" s="86" t="str">
        <f t="shared" si="9"/>
        <v>no</v>
      </c>
      <c r="F22" s="86" t="str">
        <f t="shared" si="10"/>
        <v>no</v>
      </c>
      <c r="G22" s="86" t="str">
        <f t="shared" si="11"/>
        <v>no</v>
      </c>
      <c r="H22" s="86" t="str">
        <f t="shared" si="12"/>
        <v>no</v>
      </c>
      <c r="I22" s="86" t="str">
        <f t="shared" si="13"/>
        <v>no</v>
      </c>
      <c r="J22" s="85" t="s">
        <v>993</v>
      </c>
      <c r="K22" s="87"/>
      <c r="L22" s="87"/>
      <c r="M22" s="87"/>
      <c r="N22" s="88"/>
      <c r="O22" s="89"/>
      <c r="P22" s="127"/>
      <c r="Q22" s="90"/>
      <c r="R22" s="87"/>
      <c r="S22" s="88"/>
      <c r="T22" s="83" t="str">
        <f t="shared" si="14"/>
        <v/>
      </c>
    </row>
    <row r="23" spans="1:479" ht="15" hidden="1" customHeight="1" x14ac:dyDescent="0.2">
      <c r="A23" s="84"/>
      <c r="B23" s="158" t="s">
        <v>67</v>
      </c>
      <c r="C23" s="85"/>
      <c r="D23" s="86" t="str">
        <f t="shared" si="8"/>
        <v>no</v>
      </c>
      <c r="E23" s="86" t="str">
        <f t="shared" si="9"/>
        <v>no</v>
      </c>
      <c r="F23" s="86" t="str">
        <f t="shared" si="10"/>
        <v>no</v>
      </c>
      <c r="G23" s="86" t="str">
        <f t="shared" si="11"/>
        <v>no</v>
      </c>
      <c r="H23" s="86" t="str">
        <f t="shared" si="12"/>
        <v>no</v>
      </c>
      <c r="I23" s="86" t="str">
        <f t="shared" si="13"/>
        <v>no</v>
      </c>
      <c r="J23" s="85" t="s">
        <v>1188</v>
      </c>
      <c r="K23" s="87"/>
      <c r="L23" s="87"/>
      <c r="M23" s="87"/>
      <c r="N23" s="88"/>
      <c r="O23" s="89" t="s">
        <v>51</v>
      </c>
      <c r="P23" s="127"/>
      <c r="Q23" s="90"/>
      <c r="R23" s="87"/>
      <c r="S23" s="88" t="s">
        <v>51</v>
      </c>
      <c r="T23" s="83" t="str">
        <f t="shared" si="14"/>
        <v/>
      </c>
    </row>
    <row r="24" spans="1:479" ht="15" hidden="1" customHeight="1" x14ac:dyDescent="0.2">
      <c r="A24" s="84"/>
      <c r="B24" s="158" t="s">
        <v>68</v>
      </c>
      <c r="C24" s="85"/>
      <c r="D24" s="91" t="str">
        <f t="shared" si="8"/>
        <v>no</v>
      </c>
      <c r="E24" s="91" t="str">
        <f t="shared" si="9"/>
        <v>no</v>
      </c>
      <c r="F24" s="86" t="str">
        <f t="shared" si="10"/>
        <v>no</v>
      </c>
      <c r="G24" s="91" t="str">
        <f t="shared" si="11"/>
        <v>no</v>
      </c>
      <c r="H24" s="91" t="str">
        <f t="shared" si="12"/>
        <v>no</v>
      </c>
      <c r="I24" s="91" t="str">
        <f t="shared" si="13"/>
        <v>no</v>
      </c>
      <c r="J24" s="85" t="s">
        <v>1189</v>
      </c>
      <c r="K24" s="87"/>
      <c r="L24" s="87"/>
      <c r="M24" s="87"/>
      <c r="N24" s="88"/>
      <c r="O24" s="89" t="s">
        <v>51</v>
      </c>
      <c r="P24" s="127"/>
      <c r="Q24" s="90"/>
      <c r="R24" s="87"/>
      <c r="S24" s="88" t="s">
        <v>51</v>
      </c>
      <c r="T24" s="83" t="str">
        <f t="shared" si="14"/>
        <v/>
      </c>
    </row>
    <row r="25" spans="1:479" ht="15" hidden="1" customHeight="1" x14ac:dyDescent="0.2">
      <c r="A25" s="84"/>
      <c r="B25" s="158" t="s">
        <v>69</v>
      </c>
      <c r="C25" s="85"/>
      <c r="D25" s="91" t="str">
        <f t="shared" si="8"/>
        <v>no</v>
      </c>
      <c r="E25" s="91" t="str">
        <f t="shared" si="9"/>
        <v>no</v>
      </c>
      <c r="F25" s="86" t="str">
        <f t="shared" si="10"/>
        <v>no</v>
      </c>
      <c r="G25" s="91" t="str">
        <f t="shared" si="11"/>
        <v>no</v>
      </c>
      <c r="H25" s="91" t="str">
        <f t="shared" si="12"/>
        <v>no</v>
      </c>
      <c r="I25" s="91" t="str">
        <f t="shared" si="13"/>
        <v>no</v>
      </c>
      <c r="J25" s="85" t="s">
        <v>1190</v>
      </c>
      <c r="K25" s="87"/>
      <c r="L25" s="87"/>
      <c r="M25" s="87"/>
      <c r="N25" s="88"/>
      <c r="O25" s="89" t="s">
        <v>51</v>
      </c>
      <c r="P25" s="127"/>
      <c r="Q25" s="90"/>
      <c r="R25" s="87"/>
      <c r="S25" s="88" t="s">
        <v>51</v>
      </c>
      <c r="T25" s="83" t="str">
        <f t="shared" si="14"/>
        <v/>
      </c>
    </row>
    <row r="26" spans="1:479" ht="15" hidden="1" customHeight="1" x14ac:dyDescent="0.2">
      <c r="A26" s="84"/>
      <c r="B26" s="158" t="s">
        <v>70</v>
      </c>
      <c r="C26" s="85"/>
      <c r="D26" s="86" t="str">
        <f t="shared" si="8"/>
        <v>no</v>
      </c>
      <c r="E26" s="86" t="str">
        <f t="shared" si="9"/>
        <v>no</v>
      </c>
      <c r="F26" s="86" t="str">
        <f t="shared" si="10"/>
        <v>no</v>
      </c>
      <c r="G26" s="86" t="str">
        <f t="shared" si="11"/>
        <v>no</v>
      </c>
      <c r="H26" s="86" t="str">
        <f t="shared" si="12"/>
        <v>no</v>
      </c>
      <c r="I26" s="86" t="str">
        <f t="shared" si="13"/>
        <v>no</v>
      </c>
      <c r="J26" s="85" t="s">
        <v>1191</v>
      </c>
      <c r="K26" s="87"/>
      <c r="L26" s="87"/>
      <c r="M26" s="87"/>
      <c r="N26" s="88"/>
      <c r="O26" s="89"/>
      <c r="P26" s="127" t="s">
        <v>51</v>
      </c>
      <c r="Q26" s="90"/>
      <c r="R26" s="87"/>
      <c r="S26" s="88" t="s">
        <v>51</v>
      </c>
      <c r="T26" s="83" t="str">
        <f t="shared" si="14"/>
        <v/>
      </c>
    </row>
    <row r="27" spans="1:479" ht="15" hidden="1" customHeight="1" x14ac:dyDescent="0.2">
      <c r="A27" s="84"/>
      <c r="B27" s="158" t="s">
        <v>1026</v>
      </c>
      <c r="C27" s="85"/>
      <c r="D27" s="86" t="str">
        <f t="shared" si="8"/>
        <v>no</v>
      </c>
      <c r="E27" s="86" t="str">
        <f t="shared" si="9"/>
        <v>no</v>
      </c>
      <c r="F27" s="86" t="str">
        <f t="shared" si="10"/>
        <v>no</v>
      </c>
      <c r="G27" s="86" t="str">
        <f t="shared" si="11"/>
        <v>no</v>
      </c>
      <c r="H27" s="86" t="str">
        <f t="shared" si="12"/>
        <v>no</v>
      </c>
      <c r="I27" s="86" t="str">
        <f t="shared" si="13"/>
        <v>no</v>
      </c>
      <c r="J27" s="85" t="s">
        <v>1027</v>
      </c>
      <c r="K27" s="87"/>
      <c r="L27" s="87"/>
      <c r="M27" s="87"/>
      <c r="N27" s="88"/>
      <c r="O27" s="89"/>
      <c r="P27" s="127"/>
      <c r="Q27" s="90" t="s">
        <v>51</v>
      </c>
      <c r="R27" s="87"/>
      <c r="S27" s="88" t="s">
        <v>51</v>
      </c>
      <c r="T27" s="83" t="str">
        <f t="shared" si="14"/>
        <v/>
      </c>
    </row>
    <row r="28" spans="1:479" ht="15" hidden="1" customHeight="1" x14ac:dyDescent="0.2">
      <c r="A28" s="84"/>
      <c r="B28" s="158" t="s">
        <v>856</v>
      </c>
      <c r="C28" s="85"/>
      <c r="D28" s="86" t="str">
        <f t="shared" si="8"/>
        <v>no</v>
      </c>
      <c r="E28" s="86" t="str">
        <f t="shared" si="9"/>
        <v>no</v>
      </c>
      <c r="F28" s="86" t="str">
        <f t="shared" si="10"/>
        <v>no</v>
      </c>
      <c r="G28" s="86" t="str">
        <f t="shared" si="11"/>
        <v>no</v>
      </c>
      <c r="H28" s="86" t="str">
        <f t="shared" si="12"/>
        <v>no</v>
      </c>
      <c r="I28" s="86" t="str">
        <f t="shared" si="13"/>
        <v>no</v>
      </c>
      <c r="J28" s="85" t="s">
        <v>857</v>
      </c>
      <c r="K28" s="87"/>
      <c r="L28" s="87"/>
      <c r="M28" s="87"/>
      <c r="N28" s="88"/>
      <c r="O28" s="89"/>
      <c r="P28" s="127" t="s">
        <v>51</v>
      </c>
      <c r="Q28" s="90"/>
      <c r="R28" s="87"/>
      <c r="S28" s="88" t="s">
        <v>51</v>
      </c>
      <c r="T28" s="83" t="str">
        <f t="shared" si="14"/>
        <v/>
      </c>
    </row>
    <row r="29" spans="1:479" ht="15" hidden="1" customHeight="1" x14ac:dyDescent="0.2">
      <c r="A29" s="84"/>
      <c r="B29" s="158" t="s">
        <v>1008</v>
      </c>
      <c r="C29" s="85"/>
      <c r="D29" s="86" t="str">
        <f t="shared" si="8"/>
        <v>no</v>
      </c>
      <c r="E29" s="86" t="str">
        <f t="shared" si="9"/>
        <v>no</v>
      </c>
      <c r="F29" s="86" t="str">
        <f t="shared" si="10"/>
        <v>no</v>
      </c>
      <c r="G29" s="86" t="str">
        <f t="shared" si="11"/>
        <v>no</v>
      </c>
      <c r="H29" s="86" t="str">
        <f t="shared" si="12"/>
        <v>no</v>
      </c>
      <c r="I29" s="86" t="str">
        <f t="shared" si="13"/>
        <v>no</v>
      </c>
      <c r="J29" s="85" t="s">
        <v>1414</v>
      </c>
      <c r="K29" s="87"/>
      <c r="L29" s="87"/>
      <c r="M29" s="87"/>
      <c r="N29" s="88"/>
      <c r="O29" s="89"/>
      <c r="P29" s="127" t="s">
        <v>51</v>
      </c>
      <c r="Q29" s="90"/>
      <c r="R29" s="87"/>
      <c r="S29" s="88" t="s">
        <v>51</v>
      </c>
      <c r="T29" s="83" t="str">
        <f t="shared" si="14"/>
        <v/>
      </c>
    </row>
    <row r="30" spans="1:479" ht="15" hidden="1" customHeight="1" x14ac:dyDescent="0.2">
      <c r="A30" s="84"/>
      <c r="B30" s="158" t="s">
        <v>1192</v>
      </c>
      <c r="C30" s="85"/>
      <c r="D30" s="86" t="str">
        <f t="shared" si="8"/>
        <v>no</v>
      </c>
      <c r="E30" s="86" t="str">
        <f t="shared" si="9"/>
        <v>no</v>
      </c>
      <c r="F30" s="86" t="str">
        <f t="shared" si="10"/>
        <v>no</v>
      </c>
      <c r="G30" s="86" t="str">
        <f t="shared" si="11"/>
        <v>no</v>
      </c>
      <c r="H30" s="86" t="str">
        <f t="shared" si="12"/>
        <v>no</v>
      </c>
      <c r="I30" s="86" t="str">
        <f t="shared" si="13"/>
        <v>no</v>
      </c>
      <c r="J30" s="85" t="s">
        <v>1193</v>
      </c>
      <c r="K30" s="87"/>
      <c r="L30" s="87"/>
      <c r="M30" s="87"/>
      <c r="N30" s="88" t="s">
        <v>51</v>
      </c>
      <c r="O30" s="89"/>
      <c r="P30" s="127" t="s">
        <v>51</v>
      </c>
      <c r="Q30" s="90"/>
      <c r="R30" s="87"/>
      <c r="S30" s="88" t="s">
        <v>51</v>
      </c>
      <c r="T30" s="83" t="str">
        <f t="shared" si="14"/>
        <v>Double Count Course</v>
      </c>
    </row>
    <row r="31" spans="1:479" ht="15" hidden="1" customHeight="1" x14ac:dyDescent="0.2">
      <c r="A31" s="84"/>
      <c r="B31" s="158" t="s">
        <v>795</v>
      </c>
      <c r="C31" s="85"/>
      <c r="D31" s="91" t="str">
        <f t="shared" si="8"/>
        <v>no</v>
      </c>
      <c r="E31" s="91" t="str">
        <f t="shared" si="9"/>
        <v>no</v>
      </c>
      <c r="F31" s="86" t="str">
        <f t="shared" si="10"/>
        <v>no</v>
      </c>
      <c r="G31" s="91" t="str">
        <f t="shared" si="11"/>
        <v>no</v>
      </c>
      <c r="H31" s="91" t="str">
        <f t="shared" si="12"/>
        <v>no</v>
      </c>
      <c r="I31" s="91" t="str">
        <f t="shared" si="13"/>
        <v>no</v>
      </c>
      <c r="J31" s="85" t="s">
        <v>796</v>
      </c>
      <c r="K31" s="87"/>
      <c r="L31" s="87"/>
      <c r="M31" s="87"/>
      <c r="N31" s="88"/>
      <c r="O31" s="89" t="s">
        <v>51</v>
      </c>
      <c r="P31" s="127"/>
      <c r="Q31" s="90"/>
      <c r="R31" s="87"/>
      <c r="S31" s="88"/>
      <c r="T31" s="83" t="str">
        <f t="shared" si="14"/>
        <v/>
      </c>
    </row>
    <row r="32" spans="1:479" ht="15" hidden="1" customHeight="1" x14ac:dyDescent="0.2">
      <c r="A32" s="84"/>
      <c r="B32" s="158" t="s">
        <v>1086</v>
      </c>
      <c r="C32" s="85"/>
      <c r="D32" s="91" t="str">
        <f t="shared" si="8"/>
        <v>no</v>
      </c>
      <c r="E32" s="91" t="str">
        <f t="shared" si="9"/>
        <v>no</v>
      </c>
      <c r="F32" s="86" t="str">
        <f t="shared" si="10"/>
        <v>no</v>
      </c>
      <c r="G32" s="91" t="str">
        <f t="shared" si="11"/>
        <v>no</v>
      </c>
      <c r="H32" s="91" t="str">
        <f t="shared" si="12"/>
        <v>no</v>
      </c>
      <c r="I32" s="91" t="str">
        <f t="shared" si="13"/>
        <v>no</v>
      </c>
      <c r="J32" s="85" t="s">
        <v>1087</v>
      </c>
      <c r="K32" s="87"/>
      <c r="L32" s="87"/>
      <c r="M32" s="87"/>
      <c r="N32" s="88"/>
      <c r="O32" s="89"/>
      <c r="P32" s="127"/>
      <c r="Q32" s="90"/>
      <c r="R32" s="87"/>
      <c r="S32" s="88" t="s">
        <v>51</v>
      </c>
      <c r="T32" s="83" t="str">
        <f t="shared" si="14"/>
        <v/>
      </c>
    </row>
    <row r="33" spans="1:20" ht="15" hidden="1" customHeight="1" x14ac:dyDescent="0.2">
      <c r="A33" s="84"/>
      <c r="B33" s="158" t="s">
        <v>72</v>
      </c>
      <c r="C33" s="85"/>
      <c r="D33" s="86" t="str">
        <f t="shared" si="8"/>
        <v>no</v>
      </c>
      <c r="E33" s="86" t="str">
        <f t="shared" si="9"/>
        <v>no</v>
      </c>
      <c r="F33" s="86" t="str">
        <f t="shared" si="10"/>
        <v>no</v>
      </c>
      <c r="G33" s="86" t="str">
        <f t="shared" si="11"/>
        <v>no</v>
      </c>
      <c r="H33" s="86" t="str">
        <f t="shared" si="12"/>
        <v>no</v>
      </c>
      <c r="I33" s="86" t="str">
        <f t="shared" si="13"/>
        <v>no</v>
      </c>
      <c r="J33" s="85" t="s">
        <v>1194</v>
      </c>
      <c r="K33" s="87"/>
      <c r="L33" s="87"/>
      <c r="M33" s="87"/>
      <c r="N33" s="88"/>
      <c r="O33" s="89"/>
      <c r="P33" s="127"/>
      <c r="Q33" s="90"/>
      <c r="R33" s="87"/>
      <c r="S33" s="88"/>
      <c r="T33" s="83" t="str">
        <f t="shared" si="14"/>
        <v/>
      </c>
    </row>
    <row r="34" spans="1:20" ht="15" hidden="1" customHeight="1" x14ac:dyDescent="0.2">
      <c r="A34" s="92"/>
      <c r="B34" s="158" t="s">
        <v>73</v>
      </c>
      <c r="C34" s="85"/>
      <c r="D34" s="86" t="str">
        <f t="shared" si="8"/>
        <v>no</v>
      </c>
      <c r="E34" s="86" t="str">
        <f t="shared" si="9"/>
        <v>no</v>
      </c>
      <c r="F34" s="86" t="str">
        <f t="shared" si="10"/>
        <v>no</v>
      </c>
      <c r="G34" s="86" t="str">
        <f t="shared" si="11"/>
        <v>no</v>
      </c>
      <c r="H34" s="86" t="str">
        <f t="shared" si="12"/>
        <v>no</v>
      </c>
      <c r="I34" s="86" t="str">
        <f t="shared" si="13"/>
        <v>no</v>
      </c>
      <c r="J34" s="85" t="s">
        <v>947</v>
      </c>
      <c r="K34" s="90"/>
      <c r="L34" s="90"/>
      <c r="M34" s="87"/>
      <c r="N34" s="93" t="s">
        <v>51</v>
      </c>
      <c r="O34" s="89"/>
      <c r="P34" s="127"/>
      <c r="Q34" s="90"/>
      <c r="R34" s="90"/>
      <c r="S34" s="93"/>
      <c r="T34" s="83" t="str">
        <f t="shared" si="14"/>
        <v/>
      </c>
    </row>
    <row r="35" spans="1:20" ht="15" hidden="1" customHeight="1" x14ac:dyDescent="0.2">
      <c r="A35" s="84"/>
      <c r="B35" s="158" t="s">
        <v>74</v>
      </c>
      <c r="C35" s="85"/>
      <c r="D35" s="86" t="str">
        <f t="shared" si="8"/>
        <v>no</v>
      </c>
      <c r="E35" s="86" t="str">
        <f t="shared" si="9"/>
        <v>no</v>
      </c>
      <c r="F35" s="86" t="str">
        <f t="shared" si="10"/>
        <v>no</v>
      </c>
      <c r="G35" s="86" t="str">
        <f t="shared" si="11"/>
        <v>no</v>
      </c>
      <c r="H35" s="86" t="str">
        <f t="shared" si="12"/>
        <v>no</v>
      </c>
      <c r="I35" s="86" t="str">
        <f t="shared" si="13"/>
        <v>no</v>
      </c>
      <c r="J35" s="85" t="s">
        <v>1415</v>
      </c>
      <c r="K35" s="87"/>
      <c r="L35" s="87"/>
      <c r="M35" s="87"/>
      <c r="N35" s="88"/>
      <c r="O35" s="89"/>
      <c r="P35" s="127" t="s">
        <v>51</v>
      </c>
      <c r="Q35" s="90"/>
      <c r="R35" s="87"/>
      <c r="S35" s="88" t="s">
        <v>51</v>
      </c>
      <c r="T35" s="83" t="str">
        <f t="shared" si="14"/>
        <v/>
      </c>
    </row>
    <row r="36" spans="1:20" ht="15" hidden="1" customHeight="1" x14ac:dyDescent="0.2">
      <c r="A36" s="94"/>
      <c r="B36" s="158" t="s">
        <v>1405</v>
      </c>
      <c r="C36" s="85"/>
      <c r="D36" s="86" t="str">
        <f t="shared" si="8"/>
        <v>no</v>
      </c>
      <c r="E36" s="86" t="str">
        <f t="shared" si="9"/>
        <v>no</v>
      </c>
      <c r="F36" s="86" t="str">
        <f t="shared" si="10"/>
        <v>no</v>
      </c>
      <c r="G36" s="86" t="str">
        <f t="shared" si="11"/>
        <v>no</v>
      </c>
      <c r="H36" s="86" t="str">
        <f t="shared" si="12"/>
        <v>no</v>
      </c>
      <c r="I36" s="86" t="str">
        <f t="shared" si="13"/>
        <v>no</v>
      </c>
      <c r="J36" s="85" t="s">
        <v>1416</v>
      </c>
      <c r="K36" s="95"/>
      <c r="L36" s="95" t="s">
        <v>51</v>
      </c>
      <c r="M36" s="87"/>
      <c r="N36" s="96"/>
      <c r="O36" s="89"/>
      <c r="P36" s="127"/>
      <c r="Q36" s="90" t="s">
        <v>51</v>
      </c>
      <c r="R36" s="95"/>
      <c r="S36" s="96"/>
      <c r="T36" s="83" t="str">
        <f t="shared" si="14"/>
        <v>Double Count Course</v>
      </c>
    </row>
    <row r="37" spans="1:20" ht="15" customHeight="1" x14ac:dyDescent="0.2">
      <c r="A37" s="84"/>
      <c r="B37" s="158" t="s">
        <v>81</v>
      </c>
      <c r="C37" s="85"/>
      <c r="D37" s="91" t="str">
        <f t="shared" si="8"/>
        <v>no</v>
      </c>
      <c r="E37" s="91" t="str">
        <f t="shared" si="9"/>
        <v>no</v>
      </c>
      <c r="F37" s="86" t="str">
        <f t="shared" si="10"/>
        <v>no</v>
      </c>
      <c r="G37" s="91" t="str">
        <f t="shared" si="11"/>
        <v>no</v>
      </c>
      <c r="H37" s="91" t="str">
        <f t="shared" si="12"/>
        <v>no</v>
      </c>
      <c r="I37" s="91" t="str">
        <f t="shared" si="13"/>
        <v>no</v>
      </c>
      <c r="J37" s="85" t="s">
        <v>1568</v>
      </c>
      <c r="K37" s="87"/>
      <c r="L37" s="87"/>
      <c r="M37" s="87" t="s">
        <v>51</v>
      </c>
      <c r="N37" s="88"/>
      <c r="O37" s="89"/>
      <c r="P37" s="127"/>
      <c r="Q37" s="90" t="s">
        <v>51</v>
      </c>
      <c r="R37" s="87"/>
      <c r="S37" s="88"/>
      <c r="T37" s="83" t="str">
        <f t="shared" si="14"/>
        <v>Double Count Course</v>
      </c>
    </row>
    <row r="38" spans="1:20" ht="15" hidden="1" customHeight="1" x14ac:dyDescent="0.2">
      <c r="A38" s="84"/>
      <c r="B38" s="158" t="s">
        <v>82</v>
      </c>
      <c r="C38" s="85"/>
      <c r="D38" s="91" t="str">
        <f t="shared" si="8"/>
        <v>no</v>
      </c>
      <c r="E38" s="91" t="str">
        <f t="shared" si="9"/>
        <v>no</v>
      </c>
      <c r="F38" s="86" t="str">
        <f t="shared" si="10"/>
        <v>no</v>
      </c>
      <c r="G38" s="91" t="str">
        <f t="shared" si="11"/>
        <v>no</v>
      </c>
      <c r="H38" s="91" t="str">
        <f t="shared" si="12"/>
        <v>no</v>
      </c>
      <c r="I38" s="91" t="str">
        <f t="shared" si="13"/>
        <v>no</v>
      </c>
      <c r="J38" s="85" t="s">
        <v>1569</v>
      </c>
      <c r="K38" s="87"/>
      <c r="L38" s="87" t="s">
        <v>51</v>
      </c>
      <c r="M38" s="87"/>
      <c r="N38" s="88"/>
      <c r="O38" s="89"/>
      <c r="P38" s="127"/>
      <c r="Q38" s="90" t="s">
        <v>51</v>
      </c>
      <c r="R38" s="87"/>
      <c r="S38" s="88"/>
      <c r="T38" s="83" t="str">
        <f t="shared" si="14"/>
        <v>Double Count Course</v>
      </c>
    </row>
    <row r="39" spans="1:20" ht="15" hidden="1" customHeight="1" x14ac:dyDescent="0.2">
      <c r="A39" s="84"/>
      <c r="B39" s="158" t="s">
        <v>787</v>
      </c>
      <c r="C39" s="85"/>
      <c r="D39" s="91" t="str">
        <f t="shared" si="8"/>
        <v>no</v>
      </c>
      <c r="E39" s="91" t="str">
        <f t="shared" si="9"/>
        <v>no</v>
      </c>
      <c r="F39" s="86" t="str">
        <f t="shared" si="10"/>
        <v>no</v>
      </c>
      <c r="G39" s="91" t="str">
        <f t="shared" si="11"/>
        <v>no</v>
      </c>
      <c r="H39" s="91" t="str">
        <f t="shared" si="12"/>
        <v>no</v>
      </c>
      <c r="I39" s="91" t="str">
        <f t="shared" si="13"/>
        <v>no</v>
      </c>
      <c r="J39" s="85" t="s">
        <v>1170</v>
      </c>
      <c r="K39" s="87"/>
      <c r="L39" s="87"/>
      <c r="M39" s="87"/>
      <c r="N39" s="88"/>
      <c r="O39" s="89"/>
      <c r="P39" s="127" t="s">
        <v>51</v>
      </c>
      <c r="Q39" s="90"/>
      <c r="R39" s="87"/>
      <c r="S39" s="88"/>
      <c r="T39" s="83" t="str">
        <f t="shared" si="14"/>
        <v/>
      </c>
    </row>
    <row r="40" spans="1:20" ht="15" hidden="1" customHeight="1" x14ac:dyDescent="0.2">
      <c r="A40" s="84"/>
      <c r="B40" s="158" t="s">
        <v>84</v>
      </c>
      <c r="C40" s="85"/>
      <c r="D40" s="86" t="str">
        <f t="shared" si="8"/>
        <v>no</v>
      </c>
      <c r="E40" s="86" t="str">
        <f t="shared" si="9"/>
        <v>no</v>
      </c>
      <c r="F40" s="86" t="str">
        <f t="shared" si="10"/>
        <v>no</v>
      </c>
      <c r="G40" s="86" t="str">
        <f t="shared" si="11"/>
        <v>no</v>
      </c>
      <c r="H40" s="86" t="str">
        <f t="shared" si="12"/>
        <v>no</v>
      </c>
      <c r="I40" s="86" t="str">
        <f t="shared" si="13"/>
        <v>no</v>
      </c>
      <c r="J40" s="85" t="s">
        <v>1195</v>
      </c>
      <c r="K40" s="87"/>
      <c r="L40" s="87"/>
      <c r="M40" s="87"/>
      <c r="N40" s="88"/>
      <c r="O40" s="89"/>
      <c r="P40" s="127"/>
      <c r="Q40" s="90"/>
      <c r="R40" s="87"/>
      <c r="S40" s="88"/>
      <c r="T40" s="83" t="str">
        <f t="shared" si="14"/>
        <v/>
      </c>
    </row>
    <row r="41" spans="1:20" ht="15" hidden="1" customHeight="1" x14ac:dyDescent="0.2">
      <c r="A41" s="84"/>
      <c r="B41" s="158" t="s">
        <v>797</v>
      </c>
      <c r="C41" s="85"/>
      <c r="D41" s="86" t="str">
        <f t="shared" si="8"/>
        <v>no</v>
      </c>
      <c r="E41" s="86" t="str">
        <f t="shared" si="9"/>
        <v>no</v>
      </c>
      <c r="F41" s="86" t="str">
        <f t="shared" si="10"/>
        <v>no</v>
      </c>
      <c r="G41" s="86" t="str">
        <f t="shared" si="11"/>
        <v>no</v>
      </c>
      <c r="H41" s="86" t="str">
        <f t="shared" si="12"/>
        <v>no</v>
      </c>
      <c r="I41" s="86" t="str">
        <f t="shared" si="13"/>
        <v>no</v>
      </c>
      <c r="J41" s="85" t="s">
        <v>1196</v>
      </c>
      <c r="K41" s="87"/>
      <c r="L41" s="87"/>
      <c r="M41" s="87"/>
      <c r="N41" s="88"/>
      <c r="O41" s="89"/>
      <c r="P41" s="127"/>
      <c r="Q41" s="90"/>
      <c r="R41" s="87"/>
      <c r="S41" s="88"/>
      <c r="T41" s="83" t="str">
        <f t="shared" si="14"/>
        <v/>
      </c>
    </row>
    <row r="42" spans="1:20" ht="15" hidden="1" customHeight="1" x14ac:dyDescent="0.2">
      <c r="A42" s="84"/>
      <c r="B42" s="158" t="s">
        <v>85</v>
      </c>
      <c r="C42" s="85"/>
      <c r="D42" s="86" t="str">
        <f t="shared" si="8"/>
        <v>no</v>
      </c>
      <c r="E42" s="86" t="str">
        <f t="shared" si="9"/>
        <v>no</v>
      </c>
      <c r="F42" s="86" t="str">
        <f t="shared" si="10"/>
        <v>no</v>
      </c>
      <c r="G42" s="86" t="str">
        <f t="shared" si="11"/>
        <v>no</v>
      </c>
      <c r="H42" s="86" t="str">
        <f t="shared" si="12"/>
        <v>no</v>
      </c>
      <c r="I42" s="86" t="str">
        <f t="shared" si="13"/>
        <v>no</v>
      </c>
      <c r="J42" s="85" t="s">
        <v>1197</v>
      </c>
      <c r="K42" s="87"/>
      <c r="L42" s="87"/>
      <c r="M42" s="87"/>
      <c r="N42" s="88"/>
      <c r="O42" s="89"/>
      <c r="P42" s="127"/>
      <c r="Q42" s="90"/>
      <c r="R42" s="87"/>
      <c r="S42" s="88"/>
      <c r="T42" s="83" t="str">
        <f t="shared" si="14"/>
        <v/>
      </c>
    </row>
    <row r="43" spans="1:20" ht="15" hidden="1" customHeight="1" x14ac:dyDescent="0.2">
      <c r="A43" s="84"/>
      <c r="B43" s="158" t="s">
        <v>798</v>
      </c>
      <c r="C43" s="85"/>
      <c r="D43" s="86" t="str">
        <f t="shared" si="8"/>
        <v>no</v>
      </c>
      <c r="E43" s="86" t="str">
        <f t="shared" si="9"/>
        <v>no</v>
      </c>
      <c r="F43" s="86" t="str">
        <f t="shared" si="10"/>
        <v>no</v>
      </c>
      <c r="G43" s="86" t="str">
        <f t="shared" si="11"/>
        <v>no</v>
      </c>
      <c r="H43" s="86" t="str">
        <f t="shared" si="12"/>
        <v>no</v>
      </c>
      <c r="I43" s="86" t="str">
        <f t="shared" si="13"/>
        <v>no</v>
      </c>
      <c r="J43" s="85" t="s">
        <v>1198</v>
      </c>
      <c r="K43" s="87"/>
      <c r="L43" s="87"/>
      <c r="M43" s="87"/>
      <c r="N43" s="88"/>
      <c r="O43" s="89"/>
      <c r="P43" s="127"/>
      <c r="Q43" s="90"/>
      <c r="R43" s="87"/>
      <c r="S43" s="88"/>
      <c r="T43" s="83" t="str">
        <f t="shared" si="14"/>
        <v/>
      </c>
    </row>
    <row r="44" spans="1:20" ht="15" hidden="1" customHeight="1" x14ac:dyDescent="0.2">
      <c r="A44" s="84"/>
      <c r="B44" s="158" t="s">
        <v>86</v>
      </c>
      <c r="C44" s="85"/>
      <c r="D44" s="86" t="str">
        <f t="shared" si="8"/>
        <v>no</v>
      </c>
      <c r="E44" s="86" t="str">
        <f t="shared" si="9"/>
        <v>no</v>
      </c>
      <c r="F44" s="86" t="str">
        <f t="shared" si="10"/>
        <v>no</v>
      </c>
      <c r="G44" s="86" t="str">
        <f t="shared" si="11"/>
        <v>no</v>
      </c>
      <c r="H44" s="86" t="str">
        <f t="shared" si="12"/>
        <v>no</v>
      </c>
      <c r="I44" s="86" t="str">
        <f t="shared" si="13"/>
        <v>no</v>
      </c>
      <c r="J44" s="85" t="s">
        <v>1199</v>
      </c>
      <c r="K44" s="87"/>
      <c r="L44" s="87"/>
      <c r="M44" s="87"/>
      <c r="N44" s="88"/>
      <c r="O44" s="89"/>
      <c r="P44" s="127"/>
      <c r="Q44" s="90"/>
      <c r="R44" s="87"/>
      <c r="S44" s="88"/>
      <c r="T44" s="83" t="str">
        <f t="shared" si="14"/>
        <v/>
      </c>
    </row>
    <row r="45" spans="1:20" ht="15" hidden="1" customHeight="1" x14ac:dyDescent="0.2">
      <c r="A45" s="84"/>
      <c r="B45" s="158" t="s">
        <v>799</v>
      </c>
      <c r="C45" s="85"/>
      <c r="D45" s="91" t="str">
        <f t="shared" si="8"/>
        <v>no</v>
      </c>
      <c r="E45" s="91" t="str">
        <f t="shared" si="9"/>
        <v>no</v>
      </c>
      <c r="F45" s="86" t="str">
        <f t="shared" si="10"/>
        <v>no</v>
      </c>
      <c r="G45" s="91" t="str">
        <f t="shared" si="11"/>
        <v>no</v>
      </c>
      <c r="H45" s="91" t="str">
        <f t="shared" si="12"/>
        <v>no</v>
      </c>
      <c r="I45" s="91" t="str">
        <f t="shared" si="13"/>
        <v>no</v>
      </c>
      <c r="J45" s="85" t="s">
        <v>1200</v>
      </c>
      <c r="K45" s="87"/>
      <c r="L45" s="87"/>
      <c r="M45" s="87"/>
      <c r="N45" s="88"/>
      <c r="O45" s="89"/>
      <c r="P45" s="127"/>
      <c r="Q45" s="90"/>
      <c r="R45" s="87"/>
      <c r="S45" s="88"/>
      <c r="T45" s="83" t="str">
        <f t="shared" si="14"/>
        <v/>
      </c>
    </row>
    <row r="46" spans="1:20" ht="15" hidden="1" customHeight="1" x14ac:dyDescent="0.2">
      <c r="A46" s="84"/>
      <c r="B46" s="158" t="s">
        <v>88</v>
      </c>
      <c r="C46" s="85"/>
      <c r="D46" s="91" t="str">
        <f t="shared" si="8"/>
        <v>no</v>
      </c>
      <c r="E46" s="91" t="str">
        <f t="shared" si="9"/>
        <v>no</v>
      </c>
      <c r="F46" s="86" t="str">
        <f t="shared" si="10"/>
        <v>no</v>
      </c>
      <c r="G46" s="91" t="str">
        <f t="shared" si="11"/>
        <v>no</v>
      </c>
      <c r="H46" s="91" t="str">
        <f t="shared" si="12"/>
        <v>no</v>
      </c>
      <c r="I46" s="91" t="str">
        <f t="shared" si="13"/>
        <v>no</v>
      </c>
      <c r="J46" s="85" t="s">
        <v>953</v>
      </c>
      <c r="K46" s="87"/>
      <c r="L46" s="87"/>
      <c r="M46" s="87"/>
      <c r="N46" s="88"/>
      <c r="O46" s="89"/>
      <c r="P46" s="127"/>
      <c r="Q46" s="90"/>
      <c r="R46" s="87"/>
      <c r="S46" s="88"/>
      <c r="T46" s="83" t="str">
        <f t="shared" si="14"/>
        <v/>
      </c>
    </row>
    <row r="47" spans="1:20" ht="15" hidden="1" customHeight="1" x14ac:dyDescent="0.2">
      <c r="A47" s="84"/>
      <c r="B47" s="158" t="s">
        <v>91</v>
      </c>
      <c r="C47" s="85"/>
      <c r="D47" s="91" t="str">
        <f t="shared" si="8"/>
        <v>no</v>
      </c>
      <c r="E47" s="91" t="str">
        <f t="shared" si="9"/>
        <v>no</v>
      </c>
      <c r="F47" s="86" t="str">
        <f t="shared" si="10"/>
        <v>no</v>
      </c>
      <c r="G47" s="91" t="str">
        <f t="shared" si="11"/>
        <v>no</v>
      </c>
      <c r="H47" s="91" t="str">
        <f t="shared" si="12"/>
        <v>no</v>
      </c>
      <c r="I47" s="91" t="str">
        <f t="shared" si="13"/>
        <v>no</v>
      </c>
      <c r="J47" s="85" t="s">
        <v>1201</v>
      </c>
      <c r="K47" s="87"/>
      <c r="L47" s="87"/>
      <c r="M47" s="87"/>
      <c r="N47" s="88"/>
      <c r="O47" s="89"/>
      <c r="P47" s="127"/>
      <c r="Q47" s="90"/>
      <c r="R47" s="87"/>
      <c r="S47" s="88"/>
      <c r="T47" s="83" t="str">
        <f t="shared" si="14"/>
        <v/>
      </c>
    </row>
    <row r="48" spans="1:20" ht="15" hidden="1" customHeight="1" x14ac:dyDescent="0.2">
      <c r="A48" s="84"/>
      <c r="B48" s="158" t="s">
        <v>1543</v>
      </c>
      <c r="C48" s="85"/>
      <c r="D48" s="91" t="str">
        <f t="shared" si="8"/>
        <v>no</v>
      </c>
      <c r="E48" s="91" t="str">
        <f t="shared" si="9"/>
        <v>no</v>
      </c>
      <c r="F48" s="86" t="str">
        <f t="shared" si="10"/>
        <v>no</v>
      </c>
      <c r="G48" s="91" t="str">
        <f t="shared" si="11"/>
        <v>no</v>
      </c>
      <c r="H48" s="91" t="str">
        <f t="shared" si="12"/>
        <v>no</v>
      </c>
      <c r="I48" s="91" t="str">
        <f t="shared" si="13"/>
        <v>no</v>
      </c>
      <c r="J48" s="85" t="s">
        <v>1553</v>
      </c>
      <c r="K48" s="87"/>
      <c r="L48" s="87"/>
      <c r="M48" s="87"/>
      <c r="N48" s="88"/>
      <c r="O48" s="89" t="s">
        <v>51</v>
      </c>
      <c r="P48" s="127"/>
      <c r="Q48" s="90"/>
      <c r="R48" s="87"/>
      <c r="S48" s="88" t="s">
        <v>51</v>
      </c>
      <c r="T48" s="83" t="str">
        <f t="shared" si="14"/>
        <v/>
      </c>
    </row>
    <row r="49" spans="1:20" ht="15" hidden="1" customHeight="1" x14ac:dyDescent="0.2">
      <c r="A49" s="84"/>
      <c r="B49" s="158" t="s">
        <v>994</v>
      </c>
      <c r="C49" s="85"/>
      <c r="D49" s="86" t="str">
        <f t="shared" si="8"/>
        <v>no</v>
      </c>
      <c r="E49" s="86" t="str">
        <f t="shared" si="9"/>
        <v>no</v>
      </c>
      <c r="F49" s="86" t="str">
        <f t="shared" si="10"/>
        <v>no</v>
      </c>
      <c r="G49" s="86" t="str">
        <f t="shared" si="11"/>
        <v>no</v>
      </c>
      <c r="H49" s="86" t="str">
        <f t="shared" si="12"/>
        <v>no</v>
      </c>
      <c r="I49" s="86" t="str">
        <f t="shared" si="13"/>
        <v>no</v>
      </c>
      <c r="J49" s="85" t="s">
        <v>995</v>
      </c>
      <c r="K49" s="90"/>
      <c r="L49" s="90"/>
      <c r="M49" s="87"/>
      <c r="N49" s="93"/>
      <c r="O49" s="89"/>
      <c r="P49" s="127"/>
      <c r="Q49" s="90"/>
      <c r="R49" s="90" t="s">
        <v>51</v>
      </c>
      <c r="S49" s="93" t="s">
        <v>51</v>
      </c>
      <c r="T49" s="83" t="str">
        <f t="shared" si="14"/>
        <v/>
      </c>
    </row>
    <row r="50" spans="1:20" ht="15" hidden="1" customHeight="1" x14ac:dyDescent="0.2">
      <c r="A50" s="84"/>
      <c r="B50" s="158" t="s">
        <v>1497</v>
      </c>
      <c r="C50" s="85"/>
      <c r="D50" s="86" t="str">
        <f t="shared" si="8"/>
        <v>no</v>
      </c>
      <c r="E50" s="86" t="str">
        <f t="shared" si="9"/>
        <v>no</v>
      </c>
      <c r="F50" s="86" t="str">
        <f t="shared" si="10"/>
        <v>no</v>
      </c>
      <c r="G50" s="86" t="str">
        <f t="shared" si="11"/>
        <v>no</v>
      </c>
      <c r="H50" s="86" t="str">
        <f t="shared" si="12"/>
        <v>no</v>
      </c>
      <c r="I50" s="86" t="str">
        <f t="shared" si="13"/>
        <v>no</v>
      </c>
      <c r="J50" s="85" t="s">
        <v>1507</v>
      </c>
      <c r="K50" s="87"/>
      <c r="L50" s="87"/>
      <c r="M50" s="87"/>
      <c r="N50" s="88"/>
      <c r="O50" s="89"/>
      <c r="P50" s="127"/>
      <c r="Q50" s="90"/>
      <c r="R50" s="87"/>
      <c r="S50" s="88"/>
      <c r="T50" s="83" t="str">
        <f t="shared" si="14"/>
        <v/>
      </c>
    </row>
    <row r="51" spans="1:20" ht="15" hidden="1" customHeight="1" x14ac:dyDescent="0.2">
      <c r="A51" s="84"/>
      <c r="B51" s="158" t="s">
        <v>1498</v>
      </c>
      <c r="C51" s="85"/>
      <c r="D51" s="86" t="str">
        <f t="shared" si="8"/>
        <v>no</v>
      </c>
      <c r="E51" s="86" t="str">
        <f t="shared" si="9"/>
        <v>no</v>
      </c>
      <c r="F51" s="86" t="str">
        <f t="shared" si="10"/>
        <v>no</v>
      </c>
      <c r="G51" s="86" t="str">
        <f t="shared" si="11"/>
        <v>no</v>
      </c>
      <c r="H51" s="86" t="str">
        <f t="shared" si="12"/>
        <v>no</v>
      </c>
      <c r="I51" s="86" t="str">
        <f t="shared" si="13"/>
        <v>no</v>
      </c>
      <c r="J51" s="85" t="s">
        <v>1508</v>
      </c>
      <c r="K51" s="87"/>
      <c r="L51" s="87"/>
      <c r="M51" s="87"/>
      <c r="N51" s="88"/>
      <c r="O51" s="89"/>
      <c r="P51" s="127"/>
      <c r="Q51" s="90"/>
      <c r="R51" s="87"/>
      <c r="S51" s="88"/>
      <c r="T51" s="83" t="str">
        <f t="shared" si="14"/>
        <v/>
      </c>
    </row>
    <row r="52" spans="1:20" ht="15" hidden="1" customHeight="1" x14ac:dyDescent="0.2">
      <c r="A52" s="84"/>
      <c r="B52" s="158" t="s">
        <v>93</v>
      </c>
      <c r="C52" s="85"/>
      <c r="D52" s="86" t="str">
        <f t="shared" ref="D52:D83" si="15">IF($B$12=B52,"yes","no")</f>
        <v>no</v>
      </c>
      <c r="E52" s="86" t="str">
        <f t="shared" ref="E52:E83" si="16">IF($B$13=B52,"yes","no")</f>
        <v>no</v>
      </c>
      <c r="F52" s="86" t="str">
        <f t="shared" si="10"/>
        <v>no</v>
      </c>
      <c r="G52" s="86" t="str">
        <f t="shared" ref="G52:G83" si="17">IF($B$15=B52,"yes","no")</f>
        <v>no</v>
      </c>
      <c r="H52" s="86" t="str">
        <f t="shared" ref="H52:H83" si="18">IF($B$16=B52,"yes","no")</f>
        <v>no</v>
      </c>
      <c r="I52" s="86" t="str">
        <f t="shared" ref="I52:I83" si="19">IF($B$17=B52,"yes","no")</f>
        <v>no</v>
      </c>
      <c r="J52" s="85" t="s">
        <v>1153</v>
      </c>
      <c r="K52" s="87"/>
      <c r="L52" s="87"/>
      <c r="M52" s="87"/>
      <c r="N52" s="88"/>
      <c r="O52" s="89"/>
      <c r="P52" s="127"/>
      <c r="Q52" s="90"/>
      <c r="R52" s="87"/>
      <c r="S52" s="88"/>
      <c r="T52" s="83" t="str">
        <f t="shared" si="14"/>
        <v/>
      </c>
    </row>
    <row r="53" spans="1:20" ht="15" hidden="1" customHeight="1" x14ac:dyDescent="0.2">
      <c r="A53" s="84"/>
      <c r="B53" s="158" t="s">
        <v>1406</v>
      </c>
      <c r="C53" s="85"/>
      <c r="D53" s="86" t="str">
        <f t="shared" si="15"/>
        <v>no</v>
      </c>
      <c r="E53" s="86" t="str">
        <f t="shared" si="16"/>
        <v>no</v>
      </c>
      <c r="F53" s="86" t="str">
        <f t="shared" si="10"/>
        <v>no</v>
      </c>
      <c r="G53" s="86" t="str">
        <f t="shared" si="17"/>
        <v>no</v>
      </c>
      <c r="H53" s="86" t="str">
        <f t="shared" si="18"/>
        <v>no</v>
      </c>
      <c r="I53" s="86" t="str">
        <f t="shared" si="19"/>
        <v>no</v>
      </c>
      <c r="J53" s="85" t="s">
        <v>1417</v>
      </c>
      <c r="K53" s="87"/>
      <c r="L53" s="87"/>
      <c r="M53" s="87"/>
      <c r="N53" s="88"/>
      <c r="O53" s="89"/>
      <c r="P53" s="127"/>
      <c r="Q53" s="90"/>
      <c r="R53" s="87"/>
      <c r="S53" s="88"/>
      <c r="T53" s="83" t="str">
        <f t="shared" si="14"/>
        <v/>
      </c>
    </row>
    <row r="54" spans="1:20" ht="15" hidden="1" customHeight="1" x14ac:dyDescent="0.2">
      <c r="A54" s="84"/>
      <c r="B54" s="158" t="s">
        <v>94</v>
      </c>
      <c r="C54" s="85"/>
      <c r="D54" s="86" t="str">
        <f t="shared" si="15"/>
        <v>no</v>
      </c>
      <c r="E54" s="86" t="str">
        <f t="shared" si="16"/>
        <v>no</v>
      </c>
      <c r="F54" s="86" t="str">
        <f t="shared" si="10"/>
        <v>no</v>
      </c>
      <c r="G54" s="86" t="str">
        <f t="shared" si="17"/>
        <v>no</v>
      </c>
      <c r="H54" s="86" t="str">
        <f t="shared" si="18"/>
        <v>no</v>
      </c>
      <c r="I54" s="86" t="str">
        <f t="shared" si="19"/>
        <v>no</v>
      </c>
      <c r="J54" s="85" t="s">
        <v>1202</v>
      </c>
      <c r="K54" s="87"/>
      <c r="L54" s="87"/>
      <c r="M54" s="87"/>
      <c r="N54" s="88"/>
      <c r="O54" s="89"/>
      <c r="P54" s="127"/>
      <c r="Q54" s="90"/>
      <c r="R54" s="87"/>
      <c r="S54" s="88"/>
      <c r="T54" s="83" t="str">
        <f t="shared" si="14"/>
        <v/>
      </c>
    </row>
    <row r="55" spans="1:20" ht="15" hidden="1" customHeight="1" x14ac:dyDescent="0.2">
      <c r="A55" s="84"/>
      <c r="B55" s="158" t="s">
        <v>927</v>
      </c>
      <c r="C55" s="85"/>
      <c r="D55" s="86" t="str">
        <f t="shared" si="15"/>
        <v>no</v>
      </c>
      <c r="E55" s="86" t="str">
        <f t="shared" si="16"/>
        <v>no</v>
      </c>
      <c r="F55" s="86" t="str">
        <f t="shared" si="10"/>
        <v>no</v>
      </c>
      <c r="G55" s="86" t="str">
        <f t="shared" si="17"/>
        <v>no</v>
      </c>
      <c r="H55" s="86" t="str">
        <f t="shared" si="18"/>
        <v>no</v>
      </c>
      <c r="I55" s="86" t="str">
        <f t="shared" si="19"/>
        <v>no</v>
      </c>
      <c r="J55" s="85" t="s">
        <v>928</v>
      </c>
      <c r="K55" s="87"/>
      <c r="L55" s="87"/>
      <c r="M55" s="87"/>
      <c r="N55" s="88"/>
      <c r="O55" s="89"/>
      <c r="P55" s="127"/>
      <c r="Q55" s="90"/>
      <c r="R55" s="87"/>
      <c r="S55" s="88"/>
      <c r="T55" s="83" t="str">
        <f t="shared" si="14"/>
        <v/>
      </c>
    </row>
    <row r="56" spans="1:20" ht="15" hidden="1" customHeight="1" x14ac:dyDescent="0.2">
      <c r="A56" s="84"/>
      <c r="B56" s="158" t="s">
        <v>98</v>
      </c>
      <c r="C56" s="85"/>
      <c r="D56" s="86" t="str">
        <f t="shared" si="15"/>
        <v>no</v>
      </c>
      <c r="E56" s="86" t="str">
        <f t="shared" si="16"/>
        <v>no</v>
      </c>
      <c r="F56" s="86" t="str">
        <f t="shared" si="10"/>
        <v>no</v>
      </c>
      <c r="G56" s="86" t="str">
        <f t="shared" si="17"/>
        <v>no</v>
      </c>
      <c r="H56" s="86" t="str">
        <f t="shared" si="18"/>
        <v>no</v>
      </c>
      <c r="I56" s="86" t="str">
        <f t="shared" si="19"/>
        <v>no</v>
      </c>
      <c r="J56" s="85" t="s">
        <v>943</v>
      </c>
      <c r="K56" s="87"/>
      <c r="L56" s="87"/>
      <c r="M56" s="87"/>
      <c r="N56" s="88"/>
      <c r="O56" s="89"/>
      <c r="P56" s="127"/>
      <c r="Q56" s="90" t="s">
        <v>51</v>
      </c>
      <c r="R56" s="87"/>
      <c r="S56" s="88" t="s">
        <v>51</v>
      </c>
      <c r="T56" s="83" t="str">
        <f t="shared" si="14"/>
        <v/>
      </c>
    </row>
    <row r="57" spans="1:20" ht="15" customHeight="1" x14ac:dyDescent="0.2">
      <c r="A57" s="84"/>
      <c r="B57" s="158" t="s">
        <v>1438</v>
      </c>
      <c r="C57" s="85"/>
      <c r="D57" s="86" t="str">
        <f t="shared" si="15"/>
        <v>no</v>
      </c>
      <c r="E57" s="86" t="str">
        <f t="shared" si="16"/>
        <v>no</v>
      </c>
      <c r="F57" s="86" t="str">
        <f t="shared" si="10"/>
        <v>no</v>
      </c>
      <c r="G57" s="86" t="str">
        <f t="shared" si="17"/>
        <v>no</v>
      </c>
      <c r="H57" s="86" t="str">
        <f t="shared" si="18"/>
        <v>no</v>
      </c>
      <c r="I57" s="86" t="str">
        <f t="shared" si="19"/>
        <v>no</v>
      </c>
      <c r="J57" s="85" t="s">
        <v>1432</v>
      </c>
      <c r="K57" s="87"/>
      <c r="L57" s="87"/>
      <c r="M57" s="87" t="s">
        <v>51</v>
      </c>
      <c r="N57" s="88"/>
      <c r="O57" s="89"/>
      <c r="P57" s="127"/>
      <c r="Q57" s="90" t="s">
        <v>51</v>
      </c>
      <c r="R57" s="87"/>
      <c r="S57" s="88" t="s">
        <v>51</v>
      </c>
      <c r="T57" s="83" t="str">
        <f t="shared" si="14"/>
        <v>TRIPLE COUNT COURSE</v>
      </c>
    </row>
    <row r="58" spans="1:20" ht="15" hidden="1" customHeight="1" x14ac:dyDescent="0.2">
      <c r="A58" s="84"/>
      <c r="B58" s="158" t="s">
        <v>101</v>
      </c>
      <c r="C58" s="85"/>
      <c r="D58" s="86" t="str">
        <f t="shared" si="15"/>
        <v>no</v>
      </c>
      <c r="E58" s="86" t="str">
        <f t="shared" si="16"/>
        <v>no</v>
      </c>
      <c r="F58" s="86" t="str">
        <f t="shared" si="10"/>
        <v>no</v>
      </c>
      <c r="G58" s="86" t="str">
        <f t="shared" si="17"/>
        <v>no</v>
      </c>
      <c r="H58" s="86" t="str">
        <f t="shared" si="18"/>
        <v>no</v>
      </c>
      <c r="I58" s="86" t="str">
        <f t="shared" si="19"/>
        <v>no</v>
      </c>
      <c r="J58" s="85" t="s">
        <v>1203</v>
      </c>
      <c r="K58" s="87"/>
      <c r="L58" s="87"/>
      <c r="M58" s="87"/>
      <c r="N58" s="88"/>
      <c r="O58" s="89"/>
      <c r="P58" s="127"/>
      <c r="Q58" s="90" t="s">
        <v>51</v>
      </c>
      <c r="R58" s="87"/>
      <c r="S58" s="88" t="s">
        <v>51</v>
      </c>
      <c r="T58" s="83" t="str">
        <f t="shared" si="14"/>
        <v/>
      </c>
    </row>
    <row r="59" spans="1:20" ht="15" hidden="1" customHeight="1" x14ac:dyDescent="0.2">
      <c r="A59" s="84"/>
      <c r="B59" s="158" t="s">
        <v>1010</v>
      </c>
      <c r="C59" s="85"/>
      <c r="D59" s="86" t="str">
        <f t="shared" si="15"/>
        <v>no</v>
      </c>
      <c r="E59" s="86" t="str">
        <f t="shared" si="16"/>
        <v>no</v>
      </c>
      <c r="F59" s="86" t="str">
        <f t="shared" si="10"/>
        <v>no</v>
      </c>
      <c r="G59" s="86" t="str">
        <f t="shared" si="17"/>
        <v>no</v>
      </c>
      <c r="H59" s="86" t="str">
        <f t="shared" si="18"/>
        <v>no</v>
      </c>
      <c r="I59" s="86" t="str">
        <f t="shared" si="19"/>
        <v>no</v>
      </c>
      <c r="J59" s="85" t="s">
        <v>243</v>
      </c>
      <c r="K59" s="87"/>
      <c r="L59" s="87"/>
      <c r="M59" s="87"/>
      <c r="N59" s="88"/>
      <c r="O59" s="89"/>
      <c r="P59" s="127"/>
      <c r="Q59" s="90"/>
      <c r="R59" s="87"/>
      <c r="S59" s="88"/>
      <c r="T59" s="83" t="str">
        <f t="shared" si="14"/>
        <v/>
      </c>
    </row>
    <row r="60" spans="1:20" ht="15" hidden="1" customHeight="1" x14ac:dyDescent="0.2">
      <c r="A60" s="84"/>
      <c r="B60" s="158" t="s">
        <v>1499</v>
      </c>
      <c r="C60" s="85"/>
      <c r="D60" s="86" t="str">
        <f t="shared" si="15"/>
        <v>no</v>
      </c>
      <c r="E60" s="86" t="str">
        <f t="shared" si="16"/>
        <v>no</v>
      </c>
      <c r="F60" s="86" t="str">
        <f t="shared" si="10"/>
        <v>no</v>
      </c>
      <c r="G60" s="86" t="str">
        <f t="shared" si="17"/>
        <v>no</v>
      </c>
      <c r="H60" s="86" t="str">
        <f t="shared" si="18"/>
        <v>no</v>
      </c>
      <c r="I60" s="86" t="str">
        <f t="shared" si="19"/>
        <v>no</v>
      </c>
      <c r="J60" s="85" t="s">
        <v>1509</v>
      </c>
      <c r="K60" s="87"/>
      <c r="L60" s="87"/>
      <c r="M60" s="87"/>
      <c r="N60" s="88"/>
      <c r="O60" s="89"/>
      <c r="P60" s="127" t="s">
        <v>51</v>
      </c>
      <c r="Q60" s="90"/>
      <c r="R60" s="87"/>
      <c r="S60" s="88"/>
      <c r="T60" s="83" t="str">
        <f t="shared" si="14"/>
        <v/>
      </c>
    </row>
    <row r="61" spans="1:20" ht="15" hidden="1" customHeight="1" x14ac:dyDescent="0.2">
      <c r="A61" s="84"/>
      <c r="B61" s="158" t="s">
        <v>916</v>
      </c>
      <c r="C61" s="85"/>
      <c r="D61" s="86" t="str">
        <f t="shared" si="15"/>
        <v>no</v>
      </c>
      <c r="E61" s="86" t="str">
        <f t="shared" si="16"/>
        <v>no</v>
      </c>
      <c r="F61" s="86" t="str">
        <f t="shared" si="10"/>
        <v>no</v>
      </c>
      <c r="G61" s="86" t="str">
        <f t="shared" si="17"/>
        <v>no</v>
      </c>
      <c r="H61" s="86" t="str">
        <f t="shared" si="18"/>
        <v>no</v>
      </c>
      <c r="I61" s="86" t="str">
        <f t="shared" si="19"/>
        <v>no</v>
      </c>
      <c r="J61" s="85" t="s">
        <v>917</v>
      </c>
      <c r="K61" s="87"/>
      <c r="L61" s="87"/>
      <c r="M61" s="87"/>
      <c r="N61" s="88"/>
      <c r="O61" s="89"/>
      <c r="P61" s="127"/>
      <c r="Q61" s="90"/>
      <c r="R61" s="87"/>
      <c r="S61" s="88"/>
      <c r="T61" s="83" t="str">
        <f t="shared" si="14"/>
        <v/>
      </c>
    </row>
    <row r="62" spans="1:20" ht="15" hidden="1" customHeight="1" x14ac:dyDescent="0.2">
      <c r="A62" s="84"/>
      <c r="B62" s="158" t="s">
        <v>1088</v>
      </c>
      <c r="C62" s="85"/>
      <c r="D62" s="86" t="str">
        <f t="shared" si="15"/>
        <v>no</v>
      </c>
      <c r="E62" s="86" t="str">
        <f t="shared" si="16"/>
        <v>no</v>
      </c>
      <c r="F62" s="86" t="str">
        <f t="shared" si="10"/>
        <v>no</v>
      </c>
      <c r="G62" s="86" t="str">
        <f t="shared" si="17"/>
        <v>no</v>
      </c>
      <c r="H62" s="86" t="str">
        <f t="shared" si="18"/>
        <v>no</v>
      </c>
      <c r="I62" s="86" t="str">
        <f t="shared" si="19"/>
        <v>no</v>
      </c>
      <c r="J62" s="85" t="s">
        <v>1089</v>
      </c>
      <c r="K62" s="87"/>
      <c r="L62" s="87"/>
      <c r="M62" s="87"/>
      <c r="N62" s="88"/>
      <c r="O62" s="89"/>
      <c r="P62" s="127"/>
      <c r="Q62" s="90"/>
      <c r="R62" s="87"/>
      <c r="S62" s="88"/>
      <c r="T62" s="83" t="str">
        <f t="shared" si="14"/>
        <v/>
      </c>
    </row>
    <row r="63" spans="1:20" ht="15" hidden="1" customHeight="1" x14ac:dyDescent="0.2">
      <c r="A63" s="84"/>
      <c r="B63" s="158" t="s">
        <v>1204</v>
      </c>
      <c r="C63" s="85"/>
      <c r="D63" s="86" t="str">
        <f t="shared" si="15"/>
        <v>no</v>
      </c>
      <c r="E63" s="86" t="str">
        <f t="shared" si="16"/>
        <v>no</v>
      </c>
      <c r="F63" s="86" t="str">
        <f t="shared" si="10"/>
        <v>no</v>
      </c>
      <c r="G63" s="86" t="str">
        <f t="shared" si="17"/>
        <v>no</v>
      </c>
      <c r="H63" s="86" t="str">
        <f t="shared" si="18"/>
        <v>no</v>
      </c>
      <c r="I63" s="86" t="str">
        <f t="shared" si="19"/>
        <v>no</v>
      </c>
      <c r="J63" s="85" t="s">
        <v>991</v>
      </c>
      <c r="K63" s="87"/>
      <c r="L63" s="87"/>
      <c r="M63" s="87"/>
      <c r="N63" s="88"/>
      <c r="O63" s="89"/>
      <c r="P63" s="127" t="s">
        <v>51</v>
      </c>
      <c r="Q63" s="90"/>
      <c r="R63" s="87"/>
      <c r="S63" s="88" t="s">
        <v>51</v>
      </c>
      <c r="T63" s="83" t="str">
        <f t="shared" si="14"/>
        <v/>
      </c>
    </row>
    <row r="64" spans="1:20" ht="15" customHeight="1" x14ac:dyDescent="0.2">
      <c r="A64" s="84"/>
      <c r="B64" s="158" t="s">
        <v>1090</v>
      </c>
      <c r="C64" s="85"/>
      <c r="D64" s="86" t="str">
        <f t="shared" si="15"/>
        <v>no</v>
      </c>
      <c r="E64" s="86" t="str">
        <f t="shared" si="16"/>
        <v>no</v>
      </c>
      <c r="F64" s="86" t="str">
        <f t="shared" si="10"/>
        <v>no</v>
      </c>
      <c r="G64" s="86" t="str">
        <f t="shared" si="17"/>
        <v>no</v>
      </c>
      <c r="H64" s="86" t="str">
        <f t="shared" si="18"/>
        <v>no</v>
      </c>
      <c r="I64" s="86" t="str">
        <f t="shared" si="19"/>
        <v>no</v>
      </c>
      <c r="J64" s="85" t="s">
        <v>1205</v>
      </c>
      <c r="K64" s="87"/>
      <c r="L64" s="87"/>
      <c r="M64" s="87" t="s">
        <v>51</v>
      </c>
      <c r="N64" s="88"/>
      <c r="O64" s="89"/>
      <c r="P64" s="127"/>
      <c r="Q64" s="90" t="s">
        <v>51</v>
      </c>
      <c r="R64" s="87"/>
      <c r="S64" s="88"/>
      <c r="T64" s="83" t="str">
        <f t="shared" si="14"/>
        <v>Double Count Course</v>
      </c>
    </row>
    <row r="65" spans="1:20" ht="15" hidden="1" customHeight="1" x14ac:dyDescent="0.2">
      <c r="A65" s="84"/>
      <c r="B65" s="158" t="s">
        <v>1091</v>
      </c>
      <c r="C65" s="85"/>
      <c r="D65" s="86" t="str">
        <f t="shared" si="15"/>
        <v>no</v>
      </c>
      <c r="E65" s="86" t="str">
        <f t="shared" si="16"/>
        <v>no</v>
      </c>
      <c r="F65" s="86" t="str">
        <f t="shared" si="10"/>
        <v>no</v>
      </c>
      <c r="G65" s="86" t="str">
        <f t="shared" si="17"/>
        <v>no</v>
      </c>
      <c r="H65" s="86" t="str">
        <f t="shared" si="18"/>
        <v>no</v>
      </c>
      <c r="I65" s="86" t="str">
        <f t="shared" si="19"/>
        <v>no</v>
      </c>
      <c r="J65" s="85" t="s">
        <v>1092</v>
      </c>
      <c r="K65" s="87"/>
      <c r="L65" s="87"/>
      <c r="M65" s="87"/>
      <c r="N65" s="88"/>
      <c r="O65" s="89"/>
      <c r="P65" s="127" t="s">
        <v>51</v>
      </c>
      <c r="Q65" s="90"/>
      <c r="R65" s="87"/>
      <c r="S65" s="88"/>
      <c r="T65" s="83" t="str">
        <f t="shared" si="14"/>
        <v/>
      </c>
    </row>
    <row r="66" spans="1:20" ht="15" hidden="1" customHeight="1" x14ac:dyDescent="0.2">
      <c r="A66" s="84"/>
      <c r="B66" s="158" t="s">
        <v>1519</v>
      </c>
      <c r="C66" s="85"/>
      <c r="D66" s="86" t="str">
        <f t="shared" si="15"/>
        <v>no</v>
      </c>
      <c r="E66" s="86" t="str">
        <f t="shared" si="16"/>
        <v>no</v>
      </c>
      <c r="F66" s="86" t="str">
        <f t="shared" si="10"/>
        <v>no</v>
      </c>
      <c r="G66" s="86" t="str">
        <f t="shared" si="17"/>
        <v>no</v>
      </c>
      <c r="H66" s="86" t="str">
        <f t="shared" si="18"/>
        <v>no</v>
      </c>
      <c r="I66" s="86" t="str">
        <f t="shared" si="19"/>
        <v>no</v>
      </c>
      <c r="J66" s="85" t="s">
        <v>1529</v>
      </c>
      <c r="K66" s="87"/>
      <c r="L66" s="87"/>
      <c r="M66" s="87"/>
      <c r="N66" s="88"/>
      <c r="O66" s="89" t="s">
        <v>51</v>
      </c>
      <c r="P66" s="127"/>
      <c r="Q66" s="90"/>
      <c r="R66" s="87"/>
      <c r="S66" s="88" t="s">
        <v>51</v>
      </c>
      <c r="T66" s="83" t="str">
        <f t="shared" si="14"/>
        <v/>
      </c>
    </row>
    <row r="67" spans="1:20" ht="15" hidden="1" customHeight="1" x14ac:dyDescent="0.2">
      <c r="A67" s="84"/>
      <c r="B67" s="158" t="s">
        <v>1093</v>
      </c>
      <c r="C67" s="85"/>
      <c r="D67" s="86" t="str">
        <f t="shared" si="15"/>
        <v>no</v>
      </c>
      <c r="E67" s="86" t="str">
        <f t="shared" si="16"/>
        <v>no</v>
      </c>
      <c r="F67" s="86" t="str">
        <f t="shared" si="10"/>
        <v>no</v>
      </c>
      <c r="G67" s="86" t="str">
        <f t="shared" si="17"/>
        <v>no</v>
      </c>
      <c r="H67" s="86" t="str">
        <f t="shared" si="18"/>
        <v>no</v>
      </c>
      <c r="I67" s="86" t="str">
        <f t="shared" si="19"/>
        <v>no</v>
      </c>
      <c r="J67" s="85" t="s">
        <v>1094</v>
      </c>
      <c r="K67" s="87"/>
      <c r="L67" s="87"/>
      <c r="M67" s="87"/>
      <c r="N67" s="88" t="s">
        <v>51</v>
      </c>
      <c r="O67" s="89"/>
      <c r="P67" s="127"/>
      <c r="Q67" s="90"/>
      <c r="R67" s="87"/>
      <c r="S67" s="88"/>
      <c r="T67" s="83" t="str">
        <f t="shared" si="14"/>
        <v/>
      </c>
    </row>
    <row r="68" spans="1:20" ht="15" hidden="1" customHeight="1" x14ac:dyDescent="0.2">
      <c r="A68" s="84"/>
      <c r="B68" s="158" t="s">
        <v>965</v>
      </c>
      <c r="C68" s="85"/>
      <c r="D68" s="86" t="str">
        <f t="shared" si="15"/>
        <v>no</v>
      </c>
      <c r="E68" s="86" t="str">
        <f t="shared" si="16"/>
        <v>no</v>
      </c>
      <c r="F68" s="86" t="str">
        <f t="shared" si="10"/>
        <v>no</v>
      </c>
      <c r="G68" s="86" t="str">
        <f t="shared" si="17"/>
        <v>no</v>
      </c>
      <c r="H68" s="86" t="str">
        <f t="shared" si="18"/>
        <v>no</v>
      </c>
      <c r="I68" s="86" t="str">
        <f t="shared" si="19"/>
        <v>no</v>
      </c>
      <c r="J68" s="85" t="s">
        <v>966</v>
      </c>
      <c r="K68" s="87"/>
      <c r="L68" s="87"/>
      <c r="M68" s="87"/>
      <c r="N68" s="88"/>
      <c r="O68" s="89"/>
      <c r="P68" s="127" t="s">
        <v>51</v>
      </c>
      <c r="Q68" s="90"/>
      <c r="R68" s="87"/>
      <c r="S68" s="88"/>
      <c r="T68" s="83" t="str">
        <f t="shared" si="14"/>
        <v/>
      </c>
    </row>
    <row r="69" spans="1:20" ht="15" hidden="1" customHeight="1" x14ac:dyDescent="0.2">
      <c r="A69" s="84"/>
      <c r="B69" s="158" t="s">
        <v>1206</v>
      </c>
      <c r="C69" s="85"/>
      <c r="D69" s="86" t="str">
        <f t="shared" si="15"/>
        <v>no</v>
      </c>
      <c r="E69" s="86" t="str">
        <f t="shared" si="16"/>
        <v>no</v>
      </c>
      <c r="F69" s="86" t="str">
        <f t="shared" si="10"/>
        <v>no</v>
      </c>
      <c r="G69" s="86" t="str">
        <f t="shared" si="17"/>
        <v>no</v>
      </c>
      <c r="H69" s="86" t="str">
        <f t="shared" si="18"/>
        <v>no</v>
      </c>
      <c r="I69" s="86" t="str">
        <f t="shared" si="19"/>
        <v>no</v>
      </c>
      <c r="J69" s="85" t="s">
        <v>1207</v>
      </c>
      <c r="K69" s="87"/>
      <c r="L69" s="87"/>
      <c r="M69" s="87"/>
      <c r="N69" s="88"/>
      <c r="O69" s="89"/>
      <c r="P69" s="127"/>
      <c r="Q69" s="90" t="s">
        <v>51</v>
      </c>
      <c r="R69" s="87"/>
      <c r="S69" s="88"/>
      <c r="T69" s="83" t="str">
        <f t="shared" si="14"/>
        <v/>
      </c>
    </row>
    <row r="70" spans="1:20" ht="15" hidden="1" customHeight="1" x14ac:dyDescent="0.2">
      <c r="A70" s="84"/>
      <c r="B70" s="158" t="s">
        <v>981</v>
      </c>
      <c r="C70" s="85"/>
      <c r="D70" s="86" t="str">
        <f t="shared" si="15"/>
        <v>no</v>
      </c>
      <c r="E70" s="86" t="str">
        <f t="shared" si="16"/>
        <v>no</v>
      </c>
      <c r="F70" s="86" t="str">
        <f t="shared" si="10"/>
        <v>no</v>
      </c>
      <c r="G70" s="86" t="str">
        <f t="shared" si="17"/>
        <v>no</v>
      </c>
      <c r="H70" s="86" t="str">
        <f t="shared" si="18"/>
        <v>no</v>
      </c>
      <c r="I70" s="86" t="str">
        <f t="shared" si="19"/>
        <v>no</v>
      </c>
      <c r="J70" s="85" t="s">
        <v>982</v>
      </c>
      <c r="K70" s="87"/>
      <c r="L70" s="87"/>
      <c r="M70" s="87"/>
      <c r="N70" s="88"/>
      <c r="O70" s="89"/>
      <c r="P70" s="127" t="s">
        <v>51</v>
      </c>
      <c r="Q70" s="90"/>
      <c r="R70" s="87"/>
      <c r="S70" s="88" t="s">
        <v>51</v>
      </c>
      <c r="T70" s="83" t="str">
        <f t="shared" si="14"/>
        <v/>
      </c>
    </row>
    <row r="71" spans="1:20" ht="15" hidden="1" customHeight="1" x14ac:dyDescent="0.2">
      <c r="A71" s="84"/>
      <c r="B71" s="158" t="s">
        <v>973</v>
      </c>
      <c r="C71" s="85"/>
      <c r="D71" s="86" t="str">
        <f t="shared" si="15"/>
        <v>no</v>
      </c>
      <c r="E71" s="86" t="str">
        <f t="shared" si="16"/>
        <v>no</v>
      </c>
      <c r="F71" s="86" t="str">
        <f t="shared" si="10"/>
        <v>no</v>
      </c>
      <c r="G71" s="86" t="str">
        <f t="shared" si="17"/>
        <v>no</v>
      </c>
      <c r="H71" s="86" t="str">
        <f t="shared" si="18"/>
        <v>no</v>
      </c>
      <c r="I71" s="86" t="str">
        <f t="shared" si="19"/>
        <v>no</v>
      </c>
      <c r="J71" s="85" t="s">
        <v>974</v>
      </c>
      <c r="K71" s="87"/>
      <c r="L71" s="87"/>
      <c r="M71" s="87"/>
      <c r="N71" s="88"/>
      <c r="O71" s="89" t="s">
        <v>51</v>
      </c>
      <c r="P71" s="127"/>
      <c r="Q71" s="90"/>
      <c r="R71" s="87"/>
      <c r="S71" s="88"/>
      <c r="T71" s="83" t="str">
        <f t="shared" si="14"/>
        <v/>
      </c>
    </row>
    <row r="72" spans="1:20" ht="15" hidden="1" customHeight="1" x14ac:dyDescent="0.2">
      <c r="A72" s="84"/>
      <c r="B72" s="158" t="s">
        <v>967</v>
      </c>
      <c r="C72" s="85"/>
      <c r="D72" s="86" t="str">
        <f t="shared" si="15"/>
        <v>no</v>
      </c>
      <c r="E72" s="86" t="str">
        <f t="shared" si="16"/>
        <v>no</v>
      </c>
      <c r="F72" s="86" t="str">
        <f t="shared" si="10"/>
        <v>no</v>
      </c>
      <c r="G72" s="86" t="str">
        <f t="shared" si="17"/>
        <v>no</v>
      </c>
      <c r="H72" s="86" t="str">
        <f t="shared" si="18"/>
        <v>no</v>
      </c>
      <c r="I72" s="86" t="str">
        <f t="shared" si="19"/>
        <v>no</v>
      </c>
      <c r="J72" s="85" t="s">
        <v>968</v>
      </c>
      <c r="K72" s="87"/>
      <c r="L72" s="87" t="s">
        <v>51</v>
      </c>
      <c r="M72" s="87"/>
      <c r="N72" s="88"/>
      <c r="O72" s="89"/>
      <c r="P72" s="127"/>
      <c r="Q72" s="90"/>
      <c r="R72" s="87" t="s">
        <v>51</v>
      </c>
      <c r="S72" s="88"/>
      <c r="T72" s="83" t="str">
        <f t="shared" si="14"/>
        <v>Double Count Course</v>
      </c>
    </row>
    <row r="73" spans="1:20" ht="15" hidden="1" customHeight="1" x14ac:dyDescent="0.2">
      <c r="A73" s="84"/>
      <c r="B73" s="158" t="s">
        <v>1208</v>
      </c>
      <c r="C73" s="85"/>
      <c r="D73" s="86" t="str">
        <f t="shared" si="15"/>
        <v>no</v>
      </c>
      <c r="E73" s="86" t="str">
        <f t="shared" si="16"/>
        <v>no</v>
      </c>
      <c r="F73" s="86" t="str">
        <f t="shared" si="10"/>
        <v>no</v>
      </c>
      <c r="G73" s="86" t="str">
        <f t="shared" si="17"/>
        <v>no</v>
      </c>
      <c r="H73" s="86" t="str">
        <f t="shared" si="18"/>
        <v>no</v>
      </c>
      <c r="I73" s="86" t="str">
        <f t="shared" si="19"/>
        <v>no</v>
      </c>
      <c r="J73" s="85" t="s">
        <v>1209</v>
      </c>
      <c r="K73" s="87"/>
      <c r="L73" s="87" t="s">
        <v>51</v>
      </c>
      <c r="M73" s="87"/>
      <c r="N73" s="88"/>
      <c r="O73" s="89"/>
      <c r="P73" s="127" t="s">
        <v>51</v>
      </c>
      <c r="Q73" s="90"/>
      <c r="R73" s="87"/>
      <c r="S73" s="88"/>
      <c r="T73" s="83" t="str">
        <f t="shared" si="14"/>
        <v/>
      </c>
    </row>
    <row r="74" spans="1:20" ht="15" hidden="1" customHeight="1" x14ac:dyDescent="0.2">
      <c r="A74" s="84"/>
      <c r="B74" s="158" t="s">
        <v>983</v>
      </c>
      <c r="C74" s="85"/>
      <c r="D74" s="86" t="str">
        <f t="shared" si="15"/>
        <v>no</v>
      </c>
      <c r="E74" s="86" t="str">
        <f t="shared" si="16"/>
        <v>no</v>
      </c>
      <c r="F74" s="86" t="str">
        <f t="shared" si="10"/>
        <v>no</v>
      </c>
      <c r="G74" s="86" t="str">
        <f t="shared" si="17"/>
        <v>no</v>
      </c>
      <c r="H74" s="86" t="str">
        <f t="shared" si="18"/>
        <v>no</v>
      </c>
      <c r="I74" s="86" t="str">
        <f t="shared" si="19"/>
        <v>no</v>
      </c>
      <c r="J74" s="85" t="s">
        <v>984</v>
      </c>
      <c r="K74" s="87"/>
      <c r="L74" s="87"/>
      <c r="M74" s="87"/>
      <c r="N74" s="88"/>
      <c r="O74" s="89"/>
      <c r="P74" s="127"/>
      <c r="Q74" s="90" t="s">
        <v>51</v>
      </c>
      <c r="R74" s="87"/>
      <c r="S74" s="88"/>
      <c r="T74" s="83" t="str">
        <f t="shared" si="14"/>
        <v/>
      </c>
    </row>
    <row r="75" spans="1:20" ht="15" hidden="1" customHeight="1" x14ac:dyDescent="0.2">
      <c r="A75" s="84"/>
      <c r="B75" s="158" t="s">
        <v>985</v>
      </c>
      <c r="C75" s="85"/>
      <c r="D75" s="86" t="str">
        <f t="shared" si="15"/>
        <v>no</v>
      </c>
      <c r="E75" s="86" t="str">
        <f t="shared" si="16"/>
        <v>no</v>
      </c>
      <c r="F75" s="86" t="str">
        <f t="shared" si="10"/>
        <v>no</v>
      </c>
      <c r="G75" s="86" t="str">
        <f t="shared" si="17"/>
        <v>no</v>
      </c>
      <c r="H75" s="86" t="str">
        <f t="shared" si="18"/>
        <v>no</v>
      </c>
      <c r="I75" s="86" t="str">
        <f t="shared" si="19"/>
        <v>no</v>
      </c>
      <c r="J75" s="85" t="s">
        <v>986</v>
      </c>
      <c r="K75" s="87"/>
      <c r="L75" s="87"/>
      <c r="M75" s="87"/>
      <c r="N75" s="88"/>
      <c r="O75" s="89"/>
      <c r="P75" s="127"/>
      <c r="Q75" s="90"/>
      <c r="R75" s="87" t="s">
        <v>51</v>
      </c>
      <c r="S75" s="88"/>
      <c r="T75" s="83" t="str">
        <f t="shared" si="14"/>
        <v/>
      </c>
    </row>
    <row r="76" spans="1:20" ht="15" hidden="1" customHeight="1" x14ac:dyDescent="0.2">
      <c r="A76" s="84"/>
      <c r="B76" s="158" t="s">
        <v>987</v>
      </c>
      <c r="C76" s="85"/>
      <c r="D76" s="86" t="str">
        <f t="shared" si="15"/>
        <v>no</v>
      </c>
      <c r="E76" s="86" t="str">
        <f t="shared" si="16"/>
        <v>no</v>
      </c>
      <c r="F76" s="86" t="str">
        <f t="shared" si="10"/>
        <v>no</v>
      </c>
      <c r="G76" s="86" t="str">
        <f t="shared" si="17"/>
        <v>no</v>
      </c>
      <c r="H76" s="86" t="str">
        <f t="shared" si="18"/>
        <v>no</v>
      </c>
      <c r="I76" s="86" t="str">
        <f t="shared" si="19"/>
        <v>no</v>
      </c>
      <c r="J76" s="85" t="s">
        <v>988</v>
      </c>
      <c r="K76" s="87"/>
      <c r="L76" s="87"/>
      <c r="M76" s="87"/>
      <c r="N76" s="88"/>
      <c r="O76" s="89"/>
      <c r="P76" s="127"/>
      <c r="Q76" s="90" t="s">
        <v>51</v>
      </c>
      <c r="R76" s="87"/>
      <c r="S76" s="88" t="s">
        <v>51</v>
      </c>
      <c r="T76" s="83" t="str">
        <f t="shared" si="14"/>
        <v/>
      </c>
    </row>
    <row r="77" spans="1:20" ht="15" hidden="1" customHeight="1" x14ac:dyDescent="0.2">
      <c r="A77" s="84"/>
      <c r="B77" s="158" t="s">
        <v>1544</v>
      </c>
      <c r="C77" s="85"/>
      <c r="D77" s="86" t="str">
        <f t="shared" si="15"/>
        <v>no</v>
      </c>
      <c r="E77" s="86" t="str">
        <f t="shared" si="16"/>
        <v>no</v>
      </c>
      <c r="F77" s="86" t="str">
        <f t="shared" si="10"/>
        <v>no</v>
      </c>
      <c r="G77" s="86" t="str">
        <f t="shared" si="17"/>
        <v>no</v>
      </c>
      <c r="H77" s="86" t="str">
        <f t="shared" si="18"/>
        <v>no</v>
      </c>
      <c r="I77" s="86" t="str">
        <f t="shared" si="19"/>
        <v>no</v>
      </c>
      <c r="J77" s="85" t="s">
        <v>1554</v>
      </c>
      <c r="K77" s="87"/>
      <c r="L77" s="87"/>
      <c r="M77" s="87"/>
      <c r="N77" s="88"/>
      <c r="O77" s="89"/>
      <c r="P77" s="127" t="s">
        <v>51</v>
      </c>
      <c r="Q77" s="90"/>
      <c r="R77" s="87"/>
      <c r="S77" s="88"/>
      <c r="T77" s="83" t="str">
        <f t="shared" si="14"/>
        <v/>
      </c>
    </row>
    <row r="78" spans="1:20" ht="15" hidden="1" customHeight="1" x14ac:dyDescent="0.2">
      <c r="A78" s="84"/>
      <c r="B78" s="158" t="s">
        <v>975</v>
      </c>
      <c r="C78" s="85"/>
      <c r="D78" s="86" t="str">
        <f t="shared" si="15"/>
        <v>no</v>
      </c>
      <c r="E78" s="86" t="str">
        <f t="shared" si="16"/>
        <v>no</v>
      </c>
      <c r="F78" s="86" t="str">
        <f t="shared" si="10"/>
        <v>no</v>
      </c>
      <c r="G78" s="86" t="str">
        <f t="shared" si="17"/>
        <v>no</v>
      </c>
      <c r="H78" s="86" t="str">
        <f t="shared" si="18"/>
        <v>no</v>
      </c>
      <c r="I78" s="86" t="str">
        <f t="shared" si="19"/>
        <v>no</v>
      </c>
      <c r="J78" s="85" t="s">
        <v>976</v>
      </c>
      <c r="K78" s="87"/>
      <c r="L78" s="87"/>
      <c r="M78" s="87"/>
      <c r="N78" s="88"/>
      <c r="O78" s="89"/>
      <c r="P78" s="127" t="s">
        <v>51</v>
      </c>
      <c r="Q78" s="90"/>
      <c r="R78" s="87"/>
      <c r="S78" s="88"/>
      <c r="T78" s="83" t="str">
        <f t="shared" si="14"/>
        <v/>
      </c>
    </row>
    <row r="79" spans="1:20" ht="15" hidden="1" customHeight="1" x14ac:dyDescent="0.2">
      <c r="A79" s="84"/>
      <c r="B79" s="158" t="s">
        <v>989</v>
      </c>
      <c r="C79" s="85"/>
      <c r="D79" s="86" t="str">
        <f t="shared" si="15"/>
        <v>no</v>
      </c>
      <c r="E79" s="86" t="str">
        <f t="shared" si="16"/>
        <v>no</v>
      </c>
      <c r="F79" s="86" t="str">
        <f t="shared" si="10"/>
        <v>no</v>
      </c>
      <c r="G79" s="86" t="str">
        <f t="shared" si="17"/>
        <v>no</v>
      </c>
      <c r="H79" s="86" t="str">
        <f t="shared" si="18"/>
        <v>no</v>
      </c>
      <c r="I79" s="86" t="str">
        <f t="shared" si="19"/>
        <v>no</v>
      </c>
      <c r="J79" s="85" t="s">
        <v>990</v>
      </c>
      <c r="K79" s="87"/>
      <c r="L79" s="87"/>
      <c r="M79" s="87"/>
      <c r="N79" s="88"/>
      <c r="O79" s="89"/>
      <c r="P79" s="127" t="s">
        <v>51</v>
      </c>
      <c r="Q79" s="90"/>
      <c r="R79" s="87"/>
      <c r="S79" s="88"/>
      <c r="T79" s="83" t="str">
        <f t="shared" si="14"/>
        <v/>
      </c>
    </row>
    <row r="80" spans="1:20" ht="15" hidden="1" customHeight="1" x14ac:dyDescent="0.2">
      <c r="A80" s="84"/>
      <c r="B80" s="158" t="s">
        <v>1210</v>
      </c>
      <c r="C80" s="85"/>
      <c r="D80" s="91" t="str">
        <f t="shared" si="15"/>
        <v>no</v>
      </c>
      <c r="E80" s="91" t="str">
        <f t="shared" si="16"/>
        <v>no</v>
      </c>
      <c r="F80" s="86" t="str">
        <f t="shared" si="10"/>
        <v>no</v>
      </c>
      <c r="G80" s="91" t="str">
        <f t="shared" si="17"/>
        <v>no</v>
      </c>
      <c r="H80" s="91" t="str">
        <f t="shared" si="18"/>
        <v>no</v>
      </c>
      <c r="I80" s="91" t="str">
        <f t="shared" si="19"/>
        <v>no</v>
      </c>
      <c r="J80" s="85" t="s">
        <v>1211</v>
      </c>
      <c r="K80" s="87"/>
      <c r="L80" s="87"/>
      <c r="M80" s="87"/>
      <c r="N80" s="88"/>
      <c r="O80" s="89"/>
      <c r="P80" s="127"/>
      <c r="Q80" s="90"/>
      <c r="R80" s="87"/>
      <c r="S80" s="88" t="s">
        <v>51</v>
      </c>
      <c r="T80" s="83" t="str">
        <f t="shared" si="14"/>
        <v/>
      </c>
    </row>
    <row r="81" spans="1:20" ht="15" hidden="1" customHeight="1" x14ac:dyDescent="0.2">
      <c r="A81" s="84"/>
      <c r="B81" s="158" t="s">
        <v>977</v>
      </c>
      <c r="C81" s="85"/>
      <c r="D81" s="91" t="str">
        <f t="shared" si="15"/>
        <v>no</v>
      </c>
      <c r="E81" s="91" t="str">
        <f t="shared" si="16"/>
        <v>no</v>
      </c>
      <c r="F81" s="86" t="str">
        <f t="shared" si="10"/>
        <v>no</v>
      </c>
      <c r="G81" s="91" t="str">
        <f t="shared" si="17"/>
        <v>no</v>
      </c>
      <c r="H81" s="91" t="str">
        <f t="shared" si="18"/>
        <v>no</v>
      </c>
      <c r="I81" s="91" t="str">
        <f t="shared" si="19"/>
        <v>no</v>
      </c>
      <c r="J81" s="85" t="s">
        <v>978</v>
      </c>
      <c r="K81" s="87"/>
      <c r="L81" s="87"/>
      <c r="M81" s="87"/>
      <c r="N81" s="88"/>
      <c r="O81" s="89" t="s">
        <v>51</v>
      </c>
      <c r="P81" s="127"/>
      <c r="Q81" s="90"/>
      <c r="R81" s="87"/>
      <c r="S81" s="88"/>
      <c r="T81" s="83" t="str">
        <f t="shared" si="14"/>
        <v/>
      </c>
    </row>
    <row r="82" spans="1:20" ht="15" hidden="1" customHeight="1" x14ac:dyDescent="0.2">
      <c r="A82" s="84"/>
      <c r="B82" s="158" t="s">
        <v>1545</v>
      </c>
      <c r="C82" s="85"/>
      <c r="D82" s="91" t="str">
        <f t="shared" si="15"/>
        <v>no</v>
      </c>
      <c r="E82" s="91" t="str">
        <f t="shared" si="16"/>
        <v>no</v>
      </c>
      <c r="F82" s="86" t="str">
        <f t="shared" si="10"/>
        <v>no</v>
      </c>
      <c r="G82" s="91" t="str">
        <f t="shared" si="17"/>
        <v>no</v>
      </c>
      <c r="H82" s="91" t="str">
        <f t="shared" si="18"/>
        <v>no</v>
      </c>
      <c r="I82" s="91" t="str">
        <f t="shared" si="19"/>
        <v>no</v>
      </c>
      <c r="J82" s="85" t="s">
        <v>1555</v>
      </c>
      <c r="K82" s="87"/>
      <c r="L82" s="87"/>
      <c r="M82" s="87"/>
      <c r="N82" s="88"/>
      <c r="O82" s="89"/>
      <c r="P82" s="127"/>
      <c r="Q82" s="90"/>
      <c r="R82" s="87"/>
      <c r="S82" s="88" t="s">
        <v>51</v>
      </c>
      <c r="T82" s="83" t="str">
        <f t="shared" si="14"/>
        <v/>
      </c>
    </row>
    <row r="83" spans="1:20" ht="15" hidden="1" customHeight="1" x14ac:dyDescent="0.2">
      <c r="A83" s="84"/>
      <c r="B83" s="158" t="s">
        <v>1095</v>
      </c>
      <c r="C83" s="85"/>
      <c r="D83" s="86" t="str">
        <f t="shared" si="15"/>
        <v>no</v>
      </c>
      <c r="E83" s="86" t="str">
        <f t="shared" si="16"/>
        <v>no</v>
      </c>
      <c r="F83" s="86" t="str">
        <f t="shared" si="10"/>
        <v>no</v>
      </c>
      <c r="G83" s="86" t="str">
        <f t="shared" si="17"/>
        <v>no</v>
      </c>
      <c r="H83" s="86" t="str">
        <f t="shared" si="18"/>
        <v>no</v>
      </c>
      <c r="I83" s="86" t="str">
        <f t="shared" si="19"/>
        <v>no</v>
      </c>
      <c r="J83" s="85" t="s">
        <v>1096</v>
      </c>
      <c r="K83" s="87"/>
      <c r="L83" s="87"/>
      <c r="M83" s="87"/>
      <c r="N83" s="88"/>
      <c r="O83" s="89"/>
      <c r="P83" s="127"/>
      <c r="Q83" s="90" t="s">
        <v>51</v>
      </c>
      <c r="R83" s="87"/>
      <c r="S83" s="88"/>
      <c r="T83" s="83" t="str">
        <f t="shared" si="14"/>
        <v/>
      </c>
    </row>
    <row r="84" spans="1:20" ht="15" hidden="1" customHeight="1" x14ac:dyDescent="0.2">
      <c r="A84" s="84"/>
      <c r="B84" s="158" t="s">
        <v>910</v>
      </c>
      <c r="C84" s="85"/>
      <c r="D84" s="86" t="str">
        <f t="shared" ref="D84:D115" si="20">IF($B$12=B84,"yes","no")</f>
        <v>no</v>
      </c>
      <c r="E84" s="86" t="str">
        <f t="shared" ref="E84:E115" si="21">IF($B$13=B84,"yes","no")</f>
        <v>no</v>
      </c>
      <c r="F84" s="86" t="str">
        <f t="shared" ref="F84:F147" si="22">IF($B$14=B84,"yes","no")</f>
        <v>no</v>
      </c>
      <c r="G84" s="86" t="str">
        <f t="shared" ref="G84:G115" si="23">IF($B$15=B84,"yes","no")</f>
        <v>no</v>
      </c>
      <c r="H84" s="86" t="str">
        <f t="shared" ref="H84:H115" si="24">IF($B$16=B84,"yes","no")</f>
        <v>no</v>
      </c>
      <c r="I84" s="86" t="str">
        <f t="shared" ref="I84:I115" si="25">IF($B$17=B84,"yes","no")</f>
        <v>no</v>
      </c>
      <c r="J84" s="85" t="s">
        <v>1212</v>
      </c>
      <c r="K84" s="87"/>
      <c r="L84" s="87"/>
      <c r="M84" s="87"/>
      <c r="N84" s="88"/>
      <c r="O84" s="89"/>
      <c r="P84" s="127"/>
      <c r="Q84" s="90"/>
      <c r="R84" s="87"/>
      <c r="S84" s="88"/>
      <c r="T84" s="83" t="str">
        <f t="shared" si="14"/>
        <v/>
      </c>
    </row>
    <row r="85" spans="1:20" ht="15" hidden="1" customHeight="1" x14ac:dyDescent="0.2">
      <c r="A85" s="84"/>
      <c r="B85" s="158" t="s">
        <v>1173</v>
      </c>
      <c r="C85" s="85"/>
      <c r="D85" s="86" t="str">
        <f t="shared" si="20"/>
        <v>no</v>
      </c>
      <c r="E85" s="86" t="str">
        <f t="shared" si="21"/>
        <v>no</v>
      </c>
      <c r="F85" s="86" t="str">
        <f t="shared" si="22"/>
        <v>no</v>
      </c>
      <c r="G85" s="86" t="str">
        <f t="shared" si="23"/>
        <v>no</v>
      </c>
      <c r="H85" s="86" t="str">
        <f t="shared" si="24"/>
        <v>no</v>
      </c>
      <c r="I85" s="86" t="str">
        <f t="shared" si="25"/>
        <v>no</v>
      </c>
      <c r="J85" s="85" t="s">
        <v>1174</v>
      </c>
      <c r="K85" s="87"/>
      <c r="L85" s="87"/>
      <c r="M85" s="87"/>
      <c r="N85" s="88"/>
      <c r="O85" s="89"/>
      <c r="P85" s="127" t="s">
        <v>51</v>
      </c>
      <c r="Q85" s="90"/>
      <c r="R85" s="87"/>
      <c r="S85" s="88"/>
      <c r="T85" s="83" t="str">
        <f t="shared" ref="T85:T148" si="26">IF(COUNTIF(K85:N85,"x")&gt;1,"CAP SUPER COURSE!!!",IF(COUNTIF(K85:N85,"x")+COUNTIF(Q85:S85,"x")&gt;=3,"TRIPLE COUNT COURSE",IF(AND(COUNTIF(K85:N85,"x")+COUNTIF(Q85:S85,"x")&gt;=2,COUNTIF(K85:N85,"x")&gt;=1),"Double Count Course","")))</f>
        <v/>
      </c>
    </row>
    <row r="86" spans="1:20" ht="15" hidden="1" customHeight="1" x14ac:dyDescent="0.2">
      <c r="A86" s="92"/>
      <c r="B86" s="158" t="s">
        <v>1562</v>
      </c>
      <c r="C86" s="85"/>
      <c r="D86" s="86" t="str">
        <f t="shared" si="20"/>
        <v>no</v>
      </c>
      <c r="E86" s="86" t="str">
        <f t="shared" si="21"/>
        <v>no</v>
      </c>
      <c r="F86" s="86" t="str">
        <f t="shared" si="22"/>
        <v>no</v>
      </c>
      <c r="G86" s="86" t="str">
        <f t="shared" si="23"/>
        <v>no</v>
      </c>
      <c r="H86" s="86" t="str">
        <f t="shared" si="24"/>
        <v>no</v>
      </c>
      <c r="I86" s="86" t="str">
        <f t="shared" si="25"/>
        <v>no</v>
      </c>
      <c r="J86" s="85" t="s">
        <v>1570</v>
      </c>
      <c r="K86" s="90"/>
      <c r="L86" s="90"/>
      <c r="M86" s="87"/>
      <c r="N86" s="93" t="s">
        <v>51</v>
      </c>
      <c r="O86" s="89"/>
      <c r="P86" s="127"/>
      <c r="Q86" s="90"/>
      <c r="R86" s="90"/>
      <c r="S86" s="93"/>
      <c r="T86" s="83" t="str">
        <f t="shared" si="26"/>
        <v/>
      </c>
    </row>
    <row r="87" spans="1:20" ht="15" hidden="1" customHeight="1" x14ac:dyDescent="0.2">
      <c r="A87" s="84"/>
      <c r="B87" s="158" t="s">
        <v>845</v>
      </c>
      <c r="C87" s="85"/>
      <c r="D87" s="86" t="str">
        <f t="shared" si="20"/>
        <v>no</v>
      </c>
      <c r="E87" s="86" t="str">
        <f t="shared" si="21"/>
        <v>no</v>
      </c>
      <c r="F87" s="86" t="str">
        <f t="shared" si="22"/>
        <v>no</v>
      </c>
      <c r="G87" s="86" t="str">
        <f t="shared" si="23"/>
        <v>no</v>
      </c>
      <c r="H87" s="86" t="str">
        <f t="shared" si="24"/>
        <v>no</v>
      </c>
      <c r="I87" s="86" t="str">
        <f t="shared" si="25"/>
        <v>no</v>
      </c>
      <c r="J87" s="85" t="s">
        <v>846</v>
      </c>
      <c r="K87" s="87"/>
      <c r="L87" s="87"/>
      <c r="M87" s="87"/>
      <c r="N87" s="88"/>
      <c r="O87" s="89"/>
      <c r="P87" s="127"/>
      <c r="Q87" s="90"/>
      <c r="R87" s="87"/>
      <c r="S87" s="88"/>
      <c r="T87" s="83" t="str">
        <f t="shared" si="26"/>
        <v/>
      </c>
    </row>
    <row r="88" spans="1:20" ht="15" hidden="1" customHeight="1" x14ac:dyDescent="0.2">
      <c r="A88" s="84"/>
      <c r="B88" s="158" t="s">
        <v>969</v>
      </c>
      <c r="C88" s="85"/>
      <c r="D88" s="86" t="str">
        <f t="shared" si="20"/>
        <v>no</v>
      </c>
      <c r="E88" s="86" t="str">
        <f t="shared" si="21"/>
        <v>no</v>
      </c>
      <c r="F88" s="86" t="str">
        <f t="shared" si="22"/>
        <v>no</v>
      </c>
      <c r="G88" s="86" t="str">
        <f t="shared" si="23"/>
        <v>no</v>
      </c>
      <c r="H88" s="86" t="str">
        <f t="shared" si="24"/>
        <v>no</v>
      </c>
      <c r="I88" s="86" t="str">
        <f t="shared" si="25"/>
        <v>no</v>
      </c>
      <c r="J88" s="85" t="s">
        <v>970</v>
      </c>
      <c r="K88" s="87"/>
      <c r="L88" s="87"/>
      <c r="M88" s="87"/>
      <c r="N88" s="88"/>
      <c r="O88" s="89"/>
      <c r="P88" s="127" t="s">
        <v>51</v>
      </c>
      <c r="Q88" s="90"/>
      <c r="R88" s="87"/>
      <c r="S88" s="88"/>
      <c r="T88" s="83" t="str">
        <f t="shared" si="26"/>
        <v/>
      </c>
    </row>
    <row r="89" spans="1:20" ht="15" hidden="1" customHeight="1" x14ac:dyDescent="0.2">
      <c r="A89" s="84"/>
      <c r="B89" s="158" t="s">
        <v>800</v>
      </c>
      <c r="C89" s="85"/>
      <c r="D89" s="91" t="str">
        <f t="shared" si="20"/>
        <v>no</v>
      </c>
      <c r="E89" s="91" t="str">
        <f t="shared" si="21"/>
        <v>no</v>
      </c>
      <c r="F89" s="86" t="str">
        <f t="shared" si="22"/>
        <v>no</v>
      </c>
      <c r="G89" s="91" t="str">
        <f t="shared" si="23"/>
        <v>no</v>
      </c>
      <c r="H89" s="91" t="str">
        <f t="shared" si="24"/>
        <v>no</v>
      </c>
      <c r="I89" s="91" t="str">
        <f t="shared" si="25"/>
        <v>no</v>
      </c>
      <c r="J89" s="85" t="s">
        <v>801</v>
      </c>
      <c r="K89" s="87"/>
      <c r="L89" s="87"/>
      <c r="M89" s="87"/>
      <c r="N89" s="88"/>
      <c r="O89" s="89"/>
      <c r="P89" s="127" t="s">
        <v>51</v>
      </c>
      <c r="Q89" s="90"/>
      <c r="R89" s="87"/>
      <c r="S89" s="88"/>
      <c r="T89" s="83" t="str">
        <f t="shared" si="26"/>
        <v/>
      </c>
    </row>
    <row r="90" spans="1:20" ht="15" hidden="1" customHeight="1" x14ac:dyDescent="0.2">
      <c r="A90" s="84"/>
      <c r="B90" s="158" t="s">
        <v>1520</v>
      </c>
      <c r="C90" s="85"/>
      <c r="D90" s="91" t="str">
        <f t="shared" si="20"/>
        <v>no</v>
      </c>
      <c r="E90" s="91" t="str">
        <f t="shared" si="21"/>
        <v>no</v>
      </c>
      <c r="F90" s="86" t="str">
        <f t="shared" si="22"/>
        <v>no</v>
      </c>
      <c r="G90" s="91" t="str">
        <f t="shared" si="23"/>
        <v>no</v>
      </c>
      <c r="H90" s="91" t="str">
        <f t="shared" si="24"/>
        <v>no</v>
      </c>
      <c r="I90" s="91" t="str">
        <f t="shared" si="25"/>
        <v>no</v>
      </c>
      <c r="J90" s="85" t="s">
        <v>1530</v>
      </c>
      <c r="K90" s="87"/>
      <c r="L90" s="87"/>
      <c r="M90" s="87"/>
      <c r="N90" s="88"/>
      <c r="O90" s="89"/>
      <c r="P90" s="127" t="s">
        <v>51</v>
      </c>
      <c r="Q90" s="90"/>
      <c r="R90" s="87"/>
      <c r="S90" s="88"/>
      <c r="T90" s="83" t="str">
        <f t="shared" si="26"/>
        <v/>
      </c>
    </row>
    <row r="91" spans="1:20" ht="15" hidden="1" customHeight="1" x14ac:dyDescent="0.2">
      <c r="A91" s="94"/>
      <c r="B91" s="158" t="s">
        <v>1097</v>
      </c>
      <c r="C91" s="85"/>
      <c r="D91" s="86" t="str">
        <f t="shared" si="20"/>
        <v>no</v>
      </c>
      <c r="E91" s="86" t="str">
        <f t="shared" si="21"/>
        <v>no</v>
      </c>
      <c r="F91" s="86" t="str">
        <f t="shared" si="22"/>
        <v>no</v>
      </c>
      <c r="G91" s="86" t="str">
        <f t="shared" si="23"/>
        <v>no</v>
      </c>
      <c r="H91" s="86" t="str">
        <f t="shared" si="24"/>
        <v>no</v>
      </c>
      <c r="I91" s="86" t="str">
        <f t="shared" si="25"/>
        <v>no</v>
      </c>
      <c r="J91" s="85" t="s">
        <v>1098</v>
      </c>
      <c r="K91" s="95"/>
      <c r="L91" s="95"/>
      <c r="M91" s="87"/>
      <c r="N91" s="96"/>
      <c r="O91" s="89"/>
      <c r="P91" s="127"/>
      <c r="Q91" s="90"/>
      <c r="R91" s="95"/>
      <c r="S91" s="96" t="s">
        <v>51</v>
      </c>
      <c r="T91" s="83" t="str">
        <f t="shared" si="26"/>
        <v/>
      </c>
    </row>
    <row r="92" spans="1:20" ht="15" hidden="1" customHeight="1" x14ac:dyDescent="0.2">
      <c r="A92" s="84"/>
      <c r="B92" s="158" t="s">
        <v>802</v>
      </c>
      <c r="C92" s="85"/>
      <c r="D92" s="86" t="str">
        <f t="shared" si="20"/>
        <v>no</v>
      </c>
      <c r="E92" s="86" t="str">
        <f t="shared" si="21"/>
        <v>no</v>
      </c>
      <c r="F92" s="86" t="str">
        <f t="shared" si="22"/>
        <v>no</v>
      </c>
      <c r="G92" s="86" t="str">
        <f t="shared" si="23"/>
        <v>no</v>
      </c>
      <c r="H92" s="86" t="str">
        <f t="shared" si="24"/>
        <v>no</v>
      </c>
      <c r="I92" s="86" t="str">
        <f t="shared" si="25"/>
        <v>no</v>
      </c>
      <c r="J92" s="85" t="s">
        <v>803</v>
      </c>
      <c r="K92" s="87"/>
      <c r="L92" s="87"/>
      <c r="M92" s="87"/>
      <c r="N92" s="88"/>
      <c r="O92" s="89"/>
      <c r="P92" s="127" t="s">
        <v>51</v>
      </c>
      <c r="Q92" s="90"/>
      <c r="R92" s="87"/>
      <c r="S92" s="88"/>
      <c r="T92" s="83" t="str">
        <f t="shared" si="26"/>
        <v/>
      </c>
    </row>
    <row r="93" spans="1:20" ht="15" hidden="1" customHeight="1" x14ac:dyDescent="0.2">
      <c r="A93" s="84"/>
      <c r="B93" s="158" t="s">
        <v>1449</v>
      </c>
      <c r="C93" s="85"/>
      <c r="D93" s="91" t="str">
        <f t="shared" si="20"/>
        <v>no</v>
      </c>
      <c r="E93" s="91" t="str">
        <f t="shared" si="21"/>
        <v>no</v>
      </c>
      <c r="F93" s="86" t="str">
        <f t="shared" si="22"/>
        <v>no</v>
      </c>
      <c r="G93" s="91" t="str">
        <f t="shared" si="23"/>
        <v>no</v>
      </c>
      <c r="H93" s="91" t="str">
        <f t="shared" si="24"/>
        <v>no</v>
      </c>
      <c r="I93" s="91" t="str">
        <f t="shared" si="25"/>
        <v>no</v>
      </c>
      <c r="J93" s="85" t="s">
        <v>1467</v>
      </c>
      <c r="K93" s="87"/>
      <c r="L93" s="87"/>
      <c r="M93" s="87"/>
      <c r="N93" s="88"/>
      <c r="O93" s="89"/>
      <c r="P93" s="127"/>
      <c r="Q93" s="90"/>
      <c r="R93" s="87"/>
      <c r="S93" s="88"/>
      <c r="T93" s="83" t="str">
        <f t="shared" si="26"/>
        <v/>
      </c>
    </row>
    <row r="94" spans="1:20" ht="15" hidden="1" customHeight="1" x14ac:dyDescent="0.2">
      <c r="A94" s="94"/>
      <c r="B94" s="158" t="s">
        <v>1011</v>
      </c>
      <c r="C94" s="85"/>
      <c r="D94" s="86" t="str">
        <f t="shared" si="20"/>
        <v>no</v>
      </c>
      <c r="E94" s="86" t="str">
        <f t="shared" si="21"/>
        <v>no</v>
      </c>
      <c r="F94" s="86" t="str">
        <f t="shared" si="22"/>
        <v>no</v>
      </c>
      <c r="G94" s="86" t="str">
        <f t="shared" si="23"/>
        <v>no</v>
      </c>
      <c r="H94" s="86" t="str">
        <f t="shared" si="24"/>
        <v>no</v>
      </c>
      <c r="I94" s="86" t="str">
        <f t="shared" si="25"/>
        <v>no</v>
      </c>
      <c r="J94" s="85" t="s">
        <v>1012</v>
      </c>
      <c r="K94" s="95"/>
      <c r="L94" s="95"/>
      <c r="M94" s="87"/>
      <c r="N94" s="96"/>
      <c r="O94" s="89"/>
      <c r="P94" s="127"/>
      <c r="Q94" s="90"/>
      <c r="R94" s="95"/>
      <c r="S94" s="88"/>
      <c r="T94" s="83" t="str">
        <f t="shared" si="26"/>
        <v/>
      </c>
    </row>
    <row r="95" spans="1:20" ht="15" hidden="1" customHeight="1" x14ac:dyDescent="0.2">
      <c r="A95" s="94"/>
      <c r="B95" s="158" t="s">
        <v>110</v>
      </c>
      <c r="C95" s="85"/>
      <c r="D95" s="86" t="str">
        <f t="shared" si="20"/>
        <v>no</v>
      </c>
      <c r="E95" s="86" t="str">
        <f t="shared" si="21"/>
        <v>no</v>
      </c>
      <c r="F95" s="86" t="str">
        <f t="shared" si="22"/>
        <v>no</v>
      </c>
      <c r="G95" s="86" t="str">
        <f t="shared" si="23"/>
        <v>no</v>
      </c>
      <c r="H95" s="86" t="str">
        <f t="shared" si="24"/>
        <v>no</v>
      </c>
      <c r="I95" s="86" t="str">
        <f t="shared" si="25"/>
        <v>no</v>
      </c>
      <c r="J95" s="85" t="s">
        <v>1213</v>
      </c>
      <c r="K95" s="95"/>
      <c r="L95" s="95"/>
      <c r="M95" s="87"/>
      <c r="N95" s="96"/>
      <c r="O95" s="89"/>
      <c r="P95" s="127" t="s">
        <v>51</v>
      </c>
      <c r="Q95" s="90"/>
      <c r="R95" s="95"/>
      <c r="S95" s="88"/>
      <c r="T95" s="83" t="str">
        <f t="shared" si="26"/>
        <v/>
      </c>
    </row>
    <row r="96" spans="1:20" ht="15" hidden="1" customHeight="1" x14ac:dyDescent="0.2">
      <c r="A96" s="94"/>
      <c r="B96" s="158" t="s">
        <v>111</v>
      </c>
      <c r="C96" s="85"/>
      <c r="D96" s="86" t="str">
        <f t="shared" si="20"/>
        <v>no</v>
      </c>
      <c r="E96" s="86" t="str">
        <f t="shared" si="21"/>
        <v>no</v>
      </c>
      <c r="F96" s="86" t="str">
        <f t="shared" si="22"/>
        <v>no</v>
      </c>
      <c r="G96" s="86" t="str">
        <f t="shared" si="23"/>
        <v>no</v>
      </c>
      <c r="H96" s="86" t="str">
        <f t="shared" si="24"/>
        <v>no</v>
      </c>
      <c r="I96" s="86" t="str">
        <f t="shared" si="25"/>
        <v>no</v>
      </c>
      <c r="J96" s="85" t="s">
        <v>1214</v>
      </c>
      <c r="K96" s="95"/>
      <c r="L96" s="95"/>
      <c r="M96" s="87"/>
      <c r="N96" s="96"/>
      <c r="O96" s="89"/>
      <c r="P96" s="127"/>
      <c r="Q96" s="90"/>
      <c r="R96" s="95"/>
      <c r="S96" s="88"/>
      <c r="T96" s="83" t="str">
        <f t="shared" si="26"/>
        <v/>
      </c>
    </row>
    <row r="97" spans="1:20" ht="15" hidden="1" customHeight="1" x14ac:dyDescent="0.2">
      <c r="A97" s="94"/>
      <c r="B97" s="158" t="s">
        <v>1013</v>
      </c>
      <c r="C97" s="85"/>
      <c r="D97" s="86" t="str">
        <f t="shared" si="20"/>
        <v>no</v>
      </c>
      <c r="E97" s="86" t="str">
        <f t="shared" si="21"/>
        <v>no</v>
      </c>
      <c r="F97" s="86" t="str">
        <f t="shared" si="22"/>
        <v>no</v>
      </c>
      <c r="G97" s="86" t="str">
        <f t="shared" si="23"/>
        <v>no</v>
      </c>
      <c r="H97" s="86" t="str">
        <f t="shared" si="24"/>
        <v>no</v>
      </c>
      <c r="I97" s="86" t="str">
        <f t="shared" si="25"/>
        <v>no</v>
      </c>
      <c r="J97" s="85" t="s">
        <v>1215</v>
      </c>
      <c r="K97" s="95"/>
      <c r="L97" s="95"/>
      <c r="M97" s="87"/>
      <c r="N97" s="96"/>
      <c r="O97" s="89"/>
      <c r="P97" s="127"/>
      <c r="Q97" s="90"/>
      <c r="R97" s="95"/>
      <c r="S97" s="88"/>
      <c r="T97" s="83" t="str">
        <f t="shared" si="26"/>
        <v/>
      </c>
    </row>
    <row r="98" spans="1:20" ht="15" hidden="1" customHeight="1" x14ac:dyDescent="0.2">
      <c r="A98" s="84"/>
      <c r="B98" s="158" t="s">
        <v>1493</v>
      </c>
      <c r="C98" s="85"/>
      <c r="D98" s="86" t="str">
        <f t="shared" si="20"/>
        <v>no</v>
      </c>
      <c r="E98" s="86" t="str">
        <f t="shared" si="21"/>
        <v>no</v>
      </c>
      <c r="F98" s="86" t="str">
        <f t="shared" si="22"/>
        <v>no</v>
      </c>
      <c r="G98" s="86" t="str">
        <f t="shared" si="23"/>
        <v>no</v>
      </c>
      <c r="H98" s="86" t="str">
        <f t="shared" si="24"/>
        <v>no</v>
      </c>
      <c r="I98" s="86" t="str">
        <f t="shared" si="25"/>
        <v>no</v>
      </c>
      <c r="J98" s="85" t="s">
        <v>1494</v>
      </c>
      <c r="K98" s="87"/>
      <c r="L98" s="87"/>
      <c r="M98" s="87"/>
      <c r="N98" s="88"/>
      <c r="O98" s="89"/>
      <c r="P98" s="127" t="s">
        <v>51</v>
      </c>
      <c r="Q98" s="90"/>
      <c r="R98" s="87"/>
      <c r="S98" s="88"/>
      <c r="T98" s="83" t="str">
        <f t="shared" si="26"/>
        <v/>
      </c>
    </row>
    <row r="99" spans="1:20" ht="15" hidden="1" customHeight="1" x14ac:dyDescent="0.2">
      <c r="A99" s="84"/>
      <c r="B99" s="158" t="s">
        <v>1546</v>
      </c>
      <c r="C99" s="85"/>
      <c r="D99" s="86" t="str">
        <f t="shared" si="20"/>
        <v>no</v>
      </c>
      <c r="E99" s="86" t="str">
        <f t="shared" si="21"/>
        <v>no</v>
      </c>
      <c r="F99" s="86" t="str">
        <f t="shared" si="22"/>
        <v>no</v>
      </c>
      <c r="G99" s="86" t="str">
        <f t="shared" si="23"/>
        <v>no</v>
      </c>
      <c r="H99" s="86" t="str">
        <f t="shared" si="24"/>
        <v>no</v>
      </c>
      <c r="I99" s="86" t="str">
        <f t="shared" si="25"/>
        <v>no</v>
      </c>
      <c r="J99" s="85" t="s">
        <v>1556</v>
      </c>
      <c r="K99" s="87"/>
      <c r="L99" s="87"/>
      <c r="M99" s="87"/>
      <c r="N99" s="88"/>
      <c r="O99" s="89"/>
      <c r="P99" s="127" t="s">
        <v>51</v>
      </c>
      <c r="Q99" s="90"/>
      <c r="R99" s="87"/>
      <c r="S99" s="88"/>
      <c r="T99" s="83" t="str">
        <f t="shared" si="26"/>
        <v/>
      </c>
    </row>
    <row r="100" spans="1:20" ht="15" hidden="1" customHeight="1" x14ac:dyDescent="0.2">
      <c r="A100" s="84"/>
      <c r="B100" s="158" t="s">
        <v>1216</v>
      </c>
      <c r="C100" s="85"/>
      <c r="D100" s="86" t="str">
        <f t="shared" si="20"/>
        <v>no</v>
      </c>
      <c r="E100" s="86" t="str">
        <f t="shared" si="21"/>
        <v>no</v>
      </c>
      <c r="F100" s="86" t="str">
        <f t="shared" si="22"/>
        <v>no</v>
      </c>
      <c r="G100" s="86" t="str">
        <f t="shared" si="23"/>
        <v>no</v>
      </c>
      <c r="H100" s="86" t="str">
        <f t="shared" si="24"/>
        <v>no</v>
      </c>
      <c r="I100" s="86" t="str">
        <f t="shared" si="25"/>
        <v>no</v>
      </c>
      <c r="J100" s="85" t="s">
        <v>1217</v>
      </c>
      <c r="K100" s="87"/>
      <c r="L100" s="87"/>
      <c r="M100" s="87"/>
      <c r="N100" s="88"/>
      <c r="O100" s="89"/>
      <c r="P100" s="127"/>
      <c r="Q100" s="90"/>
      <c r="R100" s="87"/>
      <c r="S100" s="88"/>
      <c r="T100" s="83" t="str">
        <f t="shared" si="26"/>
        <v/>
      </c>
    </row>
    <row r="101" spans="1:20" ht="15" hidden="1" customHeight="1" x14ac:dyDescent="0.2">
      <c r="A101" s="84"/>
      <c r="B101" s="158" t="s">
        <v>114</v>
      </c>
      <c r="C101" s="85"/>
      <c r="D101" s="86" t="str">
        <f t="shared" si="20"/>
        <v>no</v>
      </c>
      <c r="E101" s="86" t="str">
        <f t="shared" si="21"/>
        <v>no</v>
      </c>
      <c r="F101" s="86" t="str">
        <f t="shared" si="22"/>
        <v>no</v>
      </c>
      <c r="G101" s="86" t="str">
        <f t="shared" si="23"/>
        <v>no</v>
      </c>
      <c r="H101" s="86" t="str">
        <f t="shared" si="24"/>
        <v>no</v>
      </c>
      <c r="I101" s="86" t="str">
        <f t="shared" si="25"/>
        <v>no</v>
      </c>
      <c r="J101" s="85" t="s">
        <v>1418</v>
      </c>
      <c r="K101" s="87"/>
      <c r="L101" s="87"/>
      <c r="M101" s="87"/>
      <c r="N101" s="88"/>
      <c r="O101" s="89" t="s">
        <v>51</v>
      </c>
      <c r="P101" s="127"/>
      <c r="Q101" s="90"/>
      <c r="R101" s="87"/>
      <c r="S101" s="88"/>
      <c r="T101" s="83" t="str">
        <f t="shared" si="26"/>
        <v/>
      </c>
    </row>
    <row r="102" spans="1:20" ht="15" hidden="1" customHeight="1" x14ac:dyDescent="0.2">
      <c r="A102" s="84"/>
      <c r="B102" s="158" t="s">
        <v>115</v>
      </c>
      <c r="C102" s="85"/>
      <c r="D102" s="86" t="str">
        <f t="shared" si="20"/>
        <v>no</v>
      </c>
      <c r="E102" s="86" t="str">
        <f t="shared" si="21"/>
        <v>no</v>
      </c>
      <c r="F102" s="86" t="str">
        <f t="shared" si="22"/>
        <v>no</v>
      </c>
      <c r="G102" s="86" t="str">
        <f t="shared" si="23"/>
        <v>no</v>
      </c>
      <c r="H102" s="86" t="str">
        <f t="shared" si="24"/>
        <v>no</v>
      </c>
      <c r="I102" s="86" t="str">
        <f t="shared" si="25"/>
        <v>no</v>
      </c>
      <c r="J102" s="85" t="s">
        <v>1419</v>
      </c>
      <c r="K102" s="87"/>
      <c r="L102" s="87"/>
      <c r="M102" s="87"/>
      <c r="N102" s="88"/>
      <c r="O102" s="89" t="s">
        <v>51</v>
      </c>
      <c r="P102" s="127"/>
      <c r="Q102" s="90"/>
      <c r="R102" s="87"/>
      <c r="S102" s="88"/>
      <c r="T102" s="83" t="str">
        <f t="shared" si="26"/>
        <v/>
      </c>
    </row>
    <row r="103" spans="1:20" ht="15" hidden="1" customHeight="1" x14ac:dyDescent="0.2">
      <c r="A103" s="84"/>
      <c r="B103" s="158" t="s">
        <v>1404</v>
      </c>
      <c r="C103" s="85"/>
      <c r="D103" s="86" t="str">
        <f t="shared" si="20"/>
        <v>no</v>
      </c>
      <c r="E103" s="86" t="str">
        <f t="shared" si="21"/>
        <v>no</v>
      </c>
      <c r="F103" s="86" t="str">
        <f t="shared" si="22"/>
        <v>no</v>
      </c>
      <c r="G103" s="86" t="str">
        <f t="shared" si="23"/>
        <v>no</v>
      </c>
      <c r="H103" s="86" t="str">
        <f t="shared" si="24"/>
        <v>no</v>
      </c>
      <c r="I103" s="86" t="str">
        <f t="shared" si="25"/>
        <v>no</v>
      </c>
      <c r="J103" s="85" t="s">
        <v>1401</v>
      </c>
      <c r="K103" s="87"/>
      <c r="L103" s="87"/>
      <c r="M103" s="87"/>
      <c r="N103" s="88"/>
      <c r="O103" s="89"/>
      <c r="P103" s="127" t="s">
        <v>51</v>
      </c>
      <c r="Q103" s="90"/>
      <c r="R103" s="87"/>
      <c r="S103" s="88"/>
      <c r="T103" s="83" t="str">
        <f t="shared" si="26"/>
        <v/>
      </c>
    </row>
    <row r="104" spans="1:20" ht="15" hidden="1" customHeight="1" x14ac:dyDescent="0.2">
      <c r="A104" s="84"/>
      <c r="B104" s="158" t="s">
        <v>1407</v>
      </c>
      <c r="C104" s="85"/>
      <c r="D104" s="86" t="str">
        <f t="shared" si="20"/>
        <v>no</v>
      </c>
      <c r="E104" s="86" t="str">
        <f t="shared" si="21"/>
        <v>no</v>
      </c>
      <c r="F104" s="86" t="str">
        <f t="shared" si="22"/>
        <v>no</v>
      </c>
      <c r="G104" s="86" t="str">
        <f t="shared" si="23"/>
        <v>no</v>
      </c>
      <c r="H104" s="86" t="str">
        <f t="shared" si="24"/>
        <v>no</v>
      </c>
      <c r="I104" s="86" t="str">
        <f t="shared" si="25"/>
        <v>no</v>
      </c>
      <c r="J104" s="85" t="s">
        <v>1420</v>
      </c>
      <c r="K104" s="87"/>
      <c r="L104" s="87"/>
      <c r="M104" s="87"/>
      <c r="N104" s="88"/>
      <c r="O104" s="89"/>
      <c r="P104" s="127" t="s">
        <v>51</v>
      </c>
      <c r="Q104" s="90"/>
      <c r="R104" s="87"/>
      <c r="S104" s="88"/>
      <c r="T104" s="83" t="str">
        <f t="shared" si="26"/>
        <v/>
      </c>
    </row>
    <row r="105" spans="1:20" ht="15" hidden="1" customHeight="1" x14ac:dyDescent="0.2">
      <c r="A105" s="84"/>
      <c r="B105" s="158" t="s">
        <v>116</v>
      </c>
      <c r="C105" s="85"/>
      <c r="D105" s="86" t="str">
        <f t="shared" si="20"/>
        <v>no</v>
      </c>
      <c r="E105" s="86" t="str">
        <f t="shared" si="21"/>
        <v>no</v>
      </c>
      <c r="F105" s="86" t="str">
        <f t="shared" si="22"/>
        <v>no</v>
      </c>
      <c r="G105" s="86" t="str">
        <f t="shared" si="23"/>
        <v>no</v>
      </c>
      <c r="H105" s="86" t="str">
        <f t="shared" si="24"/>
        <v>no</v>
      </c>
      <c r="I105" s="86" t="str">
        <f t="shared" si="25"/>
        <v>no</v>
      </c>
      <c r="J105" s="85" t="s">
        <v>1218</v>
      </c>
      <c r="K105" s="87"/>
      <c r="L105" s="87"/>
      <c r="M105" s="87"/>
      <c r="N105" s="88"/>
      <c r="O105" s="89"/>
      <c r="P105" s="127"/>
      <c r="Q105" s="90"/>
      <c r="R105" s="87"/>
      <c r="S105" s="88"/>
      <c r="T105" s="83" t="str">
        <f t="shared" si="26"/>
        <v/>
      </c>
    </row>
    <row r="106" spans="1:20" ht="15" hidden="1" customHeight="1" x14ac:dyDescent="0.2">
      <c r="A106" s="84"/>
      <c r="B106" s="158" t="s">
        <v>117</v>
      </c>
      <c r="C106" s="85"/>
      <c r="D106" s="86" t="str">
        <f t="shared" si="20"/>
        <v>no</v>
      </c>
      <c r="E106" s="86" t="str">
        <f t="shared" si="21"/>
        <v>no</v>
      </c>
      <c r="F106" s="86" t="str">
        <f t="shared" si="22"/>
        <v>no</v>
      </c>
      <c r="G106" s="86" t="str">
        <f t="shared" si="23"/>
        <v>no</v>
      </c>
      <c r="H106" s="86" t="str">
        <f t="shared" si="24"/>
        <v>no</v>
      </c>
      <c r="I106" s="86" t="str">
        <f t="shared" si="25"/>
        <v>no</v>
      </c>
      <c r="J106" s="85" t="s">
        <v>1219</v>
      </c>
      <c r="K106" s="87"/>
      <c r="L106" s="87"/>
      <c r="M106" s="87"/>
      <c r="N106" s="88"/>
      <c r="O106" s="89"/>
      <c r="P106" s="127"/>
      <c r="Q106" s="90"/>
      <c r="R106" s="87"/>
      <c r="S106" s="88"/>
      <c r="T106" s="83" t="str">
        <f t="shared" si="26"/>
        <v/>
      </c>
    </row>
    <row r="107" spans="1:20" ht="15" hidden="1" customHeight="1" x14ac:dyDescent="0.2">
      <c r="A107" s="84"/>
      <c r="B107" s="158" t="s">
        <v>118</v>
      </c>
      <c r="C107" s="85"/>
      <c r="D107" s="86" t="str">
        <f t="shared" si="20"/>
        <v>no</v>
      </c>
      <c r="E107" s="86" t="str">
        <f t="shared" si="21"/>
        <v>no</v>
      </c>
      <c r="F107" s="86" t="str">
        <f t="shared" si="22"/>
        <v>no</v>
      </c>
      <c r="G107" s="86" t="str">
        <f t="shared" si="23"/>
        <v>no</v>
      </c>
      <c r="H107" s="86" t="str">
        <f t="shared" si="24"/>
        <v>no</v>
      </c>
      <c r="I107" s="86" t="str">
        <f t="shared" si="25"/>
        <v>no</v>
      </c>
      <c r="J107" s="85" t="s">
        <v>1220</v>
      </c>
      <c r="K107" s="87"/>
      <c r="L107" s="87"/>
      <c r="M107" s="87"/>
      <c r="N107" s="88"/>
      <c r="O107" s="89"/>
      <c r="P107" s="127"/>
      <c r="Q107" s="90"/>
      <c r="R107" s="87"/>
      <c r="S107" s="88" t="s">
        <v>51</v>
      </c>
      <c r="T107" s="83" t="str">
        <f t="shared" si="26"/>
        <v/>
      </c>
    </row>
    <row r="108" spans="1:20" ht="15" hidden="1" customHeight="1" x14ac:dyDescent="0.2">
      <c r="A108" s="84"/>
      <c r="B108" s="158" t="s">
        <v>852</v>
      </c>
      <c r="C108" s="85"/>
      <c r="D108" s="86" t="str">
        <f t="shared" si="20"/>
        <v>no</v>
      </c>
      <c r="E108" s="86" t="str">
        <f t="shared" si="21"/>
        <v>no</v>
      </c>
      <c r="F108" s="86" t="str">
        <f t="shared" si="22"/>
        <v>no</v>
      </c>
      <c r="G108" s="86" t="str">
        <f t="shared" si="23"/>
        <v>no</v>
      </c>
      <c r="H108" s="86" t="str">
        <f t="shared" si="24"/>
        <v>no</v>
      </c>
      <c r="I108" s="86" t="str">
        <f t="shared" si="25"/>
        <v>no</v>
      </c>
      <c r="J108" s="85" t="s">
        <v>853</v>
      </c>
      <c r="K108" s="87"/>
      <c r="L108" s="87"/>
      <c r="M108" s="87"/>
      <c r="N108" s="88"/>
      <c r="O108" s="89"/>
      <c r="P108" s="127" t="s">
        <v>51</v>
      </c>
      <c r="Q108" s="90"/>
      <c r="R108" s="87"/>
      <c r="S108" s="88"/>
      <c r="T108" s="83" t="str">
        <f t="shared" si="26"/>
        <v/>
      </c>
    </row>
    <row r="109" spans="1:20" ht="15" customHeight="1" x14ac:dyDescent="0.2">
      <c r="A109" s="84"/>
      <c r="B109" s="158" t="s">
        <v>786</v>
      </c>
      <c r="C109" s="85"/>
      <c r="D109" s="86" t="str">
        <f t="shared" si="20"/>
        <v>no</v>
      </c>
      <c r="E109" s="86" t="str">
        <f t="shared" si="21"/>
        <v>no</v>
      </c>
      <c r="F109" s="86" t="str">
        <f t="shared" si="22"/>
        <v>no</v>
      </c>
      <c r="G109" s="86" t="str">
        <f t="shared" si="23"/>
        <v>no</v>
      </c>
      <c r="H109" s="86" t="str">
        <f t="shared" si="24"/>
        <v>no</v>
      </c>
      <c r="I109" s="86" t="str">
        <f t="shared" si="25"/>
        <v>no</v>
      </c>
      <c r="J109" s="85" t="s">
        <v>1221</v>
      </c>
      <c r="K109" s="87"/>
      <c r="L109" s="87"/>
      <c r="M109" s="87" t="s">
        <v>51</v>
      </c>
      <c r="N109" s="88"/>
      <c r="O109" s="89"/>
      <c r="P109" s="127"/>
      <c r="Q109" s="90" t="s">
        <v>51</v>
      </c>
      <c r="R109" s="87"/>
      <c r="S109" s="88"/>
      <c r="T109" s="83" t="str">
        <f t="shared" si="26"/>
        <v>Double Count Course</v>
      </c>
    </row>
    <row r="110" spans="1:20" ht="15" hidden="1" customHeight="1" x14ac:dyDescent="0.2">
      <c r="A110" s="84"/>
      <c r="B110" s="158" t="s">
        <v>1222</v>
      </c>
      <c r="C110" s="85"/>
      <c r="D110" s="86" t="str">
        <f t="shared" si="20"/>
        <v>no</v>
      </c>
      <c r="E110" s="86" t="str">
        <f t="shared" si="21"/>
        <v>no</v>
      </c>
      <c r="F110" s="86" t="str">
        <f t="shared" si="22"/>
        <v>no</v>
      </c>
      <c r="G110" s="86" t="str">
        <f t="shared" si="23"/>
        <v>no</v>
      </c>
      <c r="H110" s="86" t="str">
        <f t="shared" si="24"/>
        <v>no</v>
      </c>
      <c r="I110" s="86" t="str">
        <f t="shared" si="25"/>
        <v>no</v>
      </c>
      <c r="J110" s="85" t="s">
        <v>1223</v>
      </c>
      <c r="K110" s="87"/>
      <c r="L110" s="87"/>
      <c r="M110" s="87"/>
      <c r="N110" s="88"/>
      <c r="O110" s="89" t="s">
        <v>51</v>
      </c>
      <c r="P110" s="127"/>
      <c r="Q110" s="90"/>
      <c r="R110" s="87"/>
      <c r="S110" s="88" t="s">
        <v>51</v>
      </c>
      <c r="T110" s="83" t="str">
        <f t="shared" si="26"/>
        <v/>
      </c>
    </row>
    <row r="111" spans="1:20" ht="15" hidden="1" customHeight="1" x14ac:dyDescent="0.2">
      <c r="A111" s="84"/>
      <c r="B111" s="158" t="s">
        <v>1385</v>
      </c>
      <c r="C111" s="85"/>
      <c r="D111" s="91" t="str">
        <f t="shared" si="20"/>
        <v>no</v>
      </c>
      <c r="E111" s="91" t="str">
        <f t="shared" si="21"/>
        <v>no</v>
      </c>
      <c r="F111" s="86" t="str">
        <f t="shared" si="22"/>
        <v>no</v>
      </c>
      <c r="G111" s="91" t="str">
        <f t="shared" si="23"/>
        <v>no</v>
      </c>
      <c r="H111" s="91" t="str">
        <f t="shared" si="24"/>
        <v>no</v>
      </c>
      <c r="I111" s="91" t="str">
        <f t="shared" si="25"/>
        <v>no</v>
      </c>
      <c r="J111" s="85" t="s">
        <v>1386</v>
      </c>
      <c r="K111" s="87"/>
      <c r="L111" s="87" t="s">
        <v>51</v>
      </c>
      <c r="M111" s="87"/>
      <c r="N111" s="88"/>
      <c r="O111" s="89"/>
      <c r="P111" s="127"/>
      <c r="Q111" s="90"/>
      <c r="R111" s="87" t="s">
        <v>51</v>
      </c>
      <c r="S111" s="88"/>
      <c r="T111" s="83" t="str">
        <f t="shared" si="26"/>
        <v>Double Count Course</v>
      </c>
    </row>
    <row r="112" spans="1:20" ht="15" hidden="1" customHeight="1" x14ac:dyDescent="0.2">
      <c r="A112" s="84"/>
      <c r="B112" s="158" t="s">
        <v>785</v>
      </c>
      <c r="C112" s="85"/>
      <c r="D112" s="91" t="str">
        <f t="shared" si="20"/>
        <v>no</v>
      </c>
      <c r="E112" s="91" t="str">
        <f t="shared" si="21"/>
        <v>no</v>
      </c>
      <c r="F112" s="86" t="str">
        <f t="shared" si="22"/>
        <v>no</v>
      </c>
      <c r="G112" s="91" t="str">
        <f t="shared" si="23"/>
        <v>no</v>
      </c>
      <c r="H112" s="91" t="str">
        <f t="shared" si="24"/>
        <v>no</v>
      </c>
      <c r="I112" s="91" t="str">
        <f t="shared" si="25"/>
        <v>no</v>
      </c>
      <c r="J112" s="85" t="s">
        <v>1224</v>
      </c>
      <c r="K112" s="87"/>
      <c r="L112" s="87"/>
      <c r="M112" s="87"/>
      <c r="N112" s="88"/>
      <c r="O112" s="89"/>
      <c r="P112" s="127" t="s">
        <v>51</v>
      </c>
      <c r="Q112" s="90"/>
      <c r="R112" s="87"/>
      <c r="S112" s="88" t="s">
        <v>51</v>
      </c>
      <c r="T112" s="83" t="str">
        <f t="shared" si="26"/>
        <v/>
      </c>
    </row>
    <row r="113" spans="1:20" ht="15" hidden="1" customHeight="1" x14ac:dyDescent="0.2">
      <c r="A113" s="84"/>
      <c r="B113" s="158" t="s">
        <v>1099</v>
      </c>
      <c r="C113" s="85"/>
      <c r="D113" s="86" t="str">
        <f t="shared" si="20"/>
        <v>no</v>
      </c>
      <c r="E113" s="86" t="str">
        <f t="shared" si="21"/>
        <v>no</v>
      </c>
      <c r="F113" s="86" t="str">
        <f t="shared" si="22"/>
        <v>no</v>
      </c>
      <c r="G113" s="86" t="str">
        <f t="shared" si="23"/>
        <v>no</v>
      </c>
      <c r="H113" s="86" t="str">
        <f t="shared" si="24"/>
        <v>no</v>
      </c>
      <c r="I113" s="86" t="str">
        <f t="shared" si="25"/>
        <v>no</v>
      </c>
      <c r="J113" s="85" t="s">
        <v>1531</v>
      </c>
      <c r="K113" s="87"/>
      <c r="L113" s="87"/>
      <c r="M113" s="87"/>
      <c r="N113" s="88"/>
      <c r="O113" s="89"/>
      <c r="P113" s="127"/>
      <c r="Q113" s="90"/>
      <c r="R113" s="87"/>
      <c r="S113" s="88"/>
      <c r="T113" s="83" t="str">
        <f t="shared" si="26"/>
        <v/>
      </c>
    </row>
    <row r="114" spans="1:20" ht="15" hidden="1" customHeight="1" x14ac:dyDescent="0.2">
      <c r="A114" s="84"/>
      <c r="B114" s="158" t="s">
        <v>1225</v>
      </c>
      <c r="C114" s="85"/>
      <c r="D114" s="86" t="str">
        <f t="shared" si="20"/>
        <v>no</v>
      </c>
      <c r="E114" s="86" t="str">
        <f t="shared" si="21"/>
        <v>no</v>
      </c>
      <c r="F114" s="86" t="str">
        <f t="shared" si="22"/>
        <v>no</v>
      </c>
      <c r="G114" s="86" t="str">
        <f t="shared" si="23"/>
        <v>no</v>
      </c>
      <c r="H114" s="86" t="str">
        <f t="shared" si="24"/>
        <v>no</v>
      </c>
      <c r="I114" s="86" t="str">
        <f t="shared" si="25"/>
        <v>no</v>
      </c>
      <c r="J114" s="85" t="s">
        <v>1226</v>
      </c>
      <c r="K114" s="87" t="s">
        <v>51</v>
      </c>
      <c r="L114" s="87"/>
      <c r="M114" s="87"/>
      <c r="N114" s="88"/>
      <c r="O114" s="89"/>
      <c r="P114" s="127" t="s">
        <v>51</v>
      </c>
      <c r="Q114" s="90"/>
      <c r="R114" s="87"/>
      <c r="S114" s="88"/>
      <c r="T114" s="83" t="str">
        <f t="shared" si="26"/>
        <v/>
      </c>
    </row>
    <row r="115" spans="1:20" ht="15" hidden="1" customHeight="1" x14ac:dyDescent="0.2">
      <c r="A115" s="84"/>
      <c r="B115" s="158" t="s">
        <v>794</v>
      </c>
      <c r="C115" s="85"/>
      <c r="D115" s="86" t="str">
        <f t="shared" si="20"/>
        <v>no</v>
      </c>
      <c r="E115" s="86" t="str">
        <f t="shared" si="21"/>
        <v>no</v>
      </c>
      <c r="F115" s="86" t="str">
        <f t="shared" si="22"/>
        <v>no</v>
      </c>
      <c r="G115" s="86" t="str">
        <f t="shared" si="23"/>
        <v>no</v>
      </c>
      <c r="H115" s="86" t="str">
        <f t="shared" si="24"/>
        <v>no</v>
      </c>
      <c r="I115" s="86" t="str">
        <f t="shared" si="25"/>
        <v>no</v>
      </c>
      <c r="J115" s="85" t="s">
        <v>1485</v>
      </c>
      <c r="K115" s="87"/>
      <c r="L115" s="87"/>
      <c r="M115" s="87"/>
      <c r="N115" s="88"/>
      <c r="O115" s="89"/>
      <c r="P115" s="127"/>
      <c r="Q115" s="90"/>
      <c r="R115" s="87"/>
      <c r="S115" s="88"/>
      <c r="T115" s="83" t="str">
        <f t="shared" si="26"/>
        <v/>
      </c>
    </row>
    <row r="116" spans="1:20" ht="15" hidden="1" customHeight="1" x14ac:dyDescent="0.2">
      <c r="A116" s="84"/>
      <c r="B116" s="158" t="s">
        <v>121</v>
      </c>
      <c r="C116" s="85"/>
      <c r="D116" s="91" t="str">
        <f t="shared" ref="D116:D147" si="27">IF($B$12=B116,"yes","no")</f>
        <v>no</v>
      </c>
      <c r="E116" s="91" t="str">
        <f t="shared" ref="E116:E147" si="28">IF($B$13=B116,"yes","no")</f>
        <v>no</v>
      </c>
      <c r="F116" s="86" t="str">
        <f t="shared" si="22"/>
        <v>no</v>
      </c>
      <c r="G116" s="91" t="str">
        <f t="shared" ref="G116:G147" si="29">IF($B$15=B116,"yes","no")</f>
        <v>no</v>
      </c>
      <c r="H116" s="91" t="str">
        <f t="shared" ref="H116:H147" si="30">IF($B$16=B116,"yes","no")</f>
        <v>no</v>
      </c>
      <c r="I116" s="91" t="str">
        <f t="shared" ref="I116:I147" si="31">IF($B$17=B116,"yes","no")</f>
        <v>no</v>
      </c>
      <c r="J116" s="85" t="s">
        <v>1227</v>
      </c>
      <c r="K116" s="87"/>
      <c r="L116" s="87"/>
      <c r="M116" s="87"/>
      <c r="N116" s="88"/>
      <c r="O116" s="89"/>
      <c r="P116" s="127"/>
      <c r="Q116" s="90"/>
      <c r="R116" s="87"/>
      <c r="S116" s="88"/>
      <c r="T116" s="83" t="str">
        <f t="shared" si="26"/>
        <v/>
      </c>
    </row>
    <row r="117" spans="1:20" ht="15" hidden="1" customHeight="1" x14ac:dyDescent="0.2">
      <c r="A117" s="94"/>
      <c r="B117" s="158" t="s">
        <v>1171</v>
      </c>
      <c r="C117" s="85"/>
      <c r="D117" s="86" t="str">
        <f t="shared" si="27"/>
        <v>no</v>
      </c>
      <c r="E117" s="86" t="str">
        <f t="shared" si="28"/>
        <v>no</v>
      </c>
      <c r="F117" s="86" t="str">
        <f t="shared" si="22"/>
        <v>no</v>
      </c>
      <c r="G117" s="86" t="str">
        <f t="shared" si="29"/>
        <v>no</v>
      </c>
      <c r="H117" s="86" t="str">
        <f t="shared" si="30"/>
        <v>no</v>
      </c>
      <c r="I117" s="86" t="str">
        <f t="shared" si="31"/>
        <v>no</v>
      </c>
      <c r="J117" s="85" t="s">
        <v>1172</v>
      </c>
      <c r="K117" s="95"/>
      <c r="L117" s="95"/>
      <c r="M117" s="87"/>
      <c r="N117" s="96"/>
      <c r="O117" s="89"/>
      <c r="P117" s="127"/>
      <c r="Q117" s="90"/>
      <c r="R117" s="95"/>
      <c r="S117" s="96"/>
      <c r="T117" s="83" t="str">
        <f t="shared" si="26"/>
        <v/>
      </c>
    </row>
    <row r="118" spans="1:20" ht="15" hidden="1" customHeight="1" x14ac:dyDescent="0.2">
      <c r="A118" s="84"/>
      <c r="B118" s="158" t="s">
        <v>1228</v>
      </c>
      <c r="C118" s="85"/>
      <c r="D118" s="91" t="str">
        <f t="shared" si="27"/>
        <v>no</v>
      </c>
      <c r="E118" s="91" t="str">
        <f t="shared" si="28"/>
        <v>no</v>
      </c>
      <c r="F118" s="86" t="str">
        <f t="shared" si="22"/>
        <v>no</v>
      </c>
      <c r="G118" s="91" t="str">
        <f t="shared" si="29"/>
        <v>no</v>
      </c>
      <c r="H118" s="91" t="str">
        <f t="shared" si="30"/>
        <v>no</v>
      </c>
      <c r="I118" s="91" t="str">
        <f t="shared" si="31"/>
        <v>no</v>
      </c>
      <c r="J118" s="85" t="s">
        <v>1229</v>
      </c>
      <c r="K118" s="87"/>
      <c r="L118" s="87"/>
      <c r="M118" s="87"/>
      <c r="N118" s="88"/>
      <c r="O118" s="89"/>
      <c r="P118" s="127" t="s">
        <v>51</v>
      </c>
      <c r="Q118" s="90"/>
      <c r="R118" s="87"/>
      <c r="S118" s="88" t="s">
        <v>51</v>
      </c>
      <c r="T118" s="83" t="str">
        <f t="shared" si="26"/>
        <v/>
      </c>
    </row>
    <row r="119" spans="1:20" ht="15" hidden="1" customHeight="1" x14ac:dyDescent="0.2">
      <c r="A119" s="84"/>
      <c r="B119" s="158" t="s">
        <v>1521</v>
      </c>
      <c r="C119" s="85"/>
      <c r="D119" s="91" t="str">
        <f t="shared" si="27"/>
        <v>no</v>
      </c>
      <c r="E119" s="91" t="str">
        <f t="shared" si="28"/>
        <v>no</v>
      </c>
      <c r="F119" s="86" t="str">
        <f t="shared" si="22"/>
        <v>no</v>
      </c>
      <c r="G119" s="91" t="str">
        <f t="shared" si="29"/>
        <v>no</v>
      </c>
      <c r="H119" s="91" t="str">
        <f t="shared" si="30"/>
        <v>no</v>
      </c>
      <c r="I119" s="91" t="str">
        <f t="shared" si="31"/>
        <v>no</v>
      </c>
      <c r="J119" s="85" t="s">
        <v>1532</v>
      </c>
      <c r="K119" s="87"/>
      <c r="L119" s="87"/>
      <c r="M119" s="87"/>
      <c r="N119" s="88"/>
      <c r="O119" s="89"/>
      <c r="P119" s="127"/>
      <c r="Q119" s="90"/>
      <c r="R119" s="87"/>
      <c r="S119" s="88"/>
      <c r="T119" s="83" t="str">
        <f t="shared" si="26"/>
        <v/>
      </c>
    </row>
    <row r="120" spans="1:20" ht="15" hidden="1" customHeight="1" x14ac:dyDescent="0.2">
      <c r="A120" s="84"/>
      <c r="B120" s="158" t="s">
        <v>1100</v>
      </c>
      <c r="C120" s="85"/>
      <c r="D120" s="86" t="str">
        <f t="shared" si="27"/>
        <v>no</v>
      </c>
      <c r="E120" s="86" t="str">
        <f t="shared" si="28"/>
        <v>no</v>
      </c>
      <c r="F120" s="86" t="str">
        <f t="shared" si="22"/>
        <v>no</v>
      </c>
      <c r="G120" s="86" t="str">
        <f t="shared" si="29"/>
        <v>no</v>
      </c>
      <c r="H120" s="86" t="str">
        <f t="shared" si="30"/>
        <v>no</v>
      </c>
      <c r="I120" s="86" t="str">
        <f t="shared" si="31"/>
        <v>no</v>
      </c>
      <c r="J120" s="85" t="s">
        <v>1101</v>
      </c>
      <c r="K120" s="87"/>
      <c r="L120" s="87"/>
      <c r="M120" s="87"/>
      <c r="N120" s="88"/>
      <c r="O120" s="89"/>
      <c r="P120" s="127"/>
      <c r="Q120" s="90"/>
      <c r="R120" s="87"/>
      <c r="S120" s="88"/>
      <c r="T120" s="83" t="str">
        <f t="shared" si="26"/>
        <v/>
      </c>
    </row>
    <row r="121" spans="1:20" ht="15" hidden="1" customHeight="1" x14ac:dyDescent="0.2">
      <c r="A121" s="84"/>
      <c r="B121" s="158" t="s">
        <v>1450</v>
      </c>
      <c r="C121" s="85"/>
      <c r="D121" s="86" t="str">
        <f t="shared" si="27"/>
        <v>no</v>
      </c>
      <c r="E121" s="86" t="str">
        <f t="shared" si="28"/>
        <v>no</v>
      </c>
      <c r="F121" s="86" t="str">
        <f t="shared" si="22"/>
        <v>no</v>
      </c>
      <c r="G121" s="86" t="str">
        <f t="shared" si="29"/>
        <v>no</v>
      </c>
      <c r="H121" s="86" t="str">
        <f t="shared" si="30"/>
        <v>no</v>
      </c>
      <c r="I121" s="86" t="str">
        <f t="shared" si="31"/>
        <v>no</v>
      </c>
      <c r="J121" s="85" t="s">
        <v>1468</v>
      </c>
      <c r="K121" s="87"/>
      <c r="L121" s="87"/>
      <c r="M121" s="87"/>
      <c r="N121" s="88"/>
      <c r="O121" s="89" t="s">
        <v>51</v>
      </c>
      <c r="P121" s="127"/>
      <c r="Q121" s="90"/>
      <c r="R121" s="87"/>
      <c r="S121" s="88"/>
      <c r="T121" s="83" t="str">
        <f t="shared" si="26"/>
        <v/>
      </c>
    </row>
    <row r="122" spans="1:20" ht="15" hidden="1" customHeight="1" x14ac:dyDescent="0.2">
      <c r="A122" s="84"/>
      <c r="B122" s="158" t="s">
        <v>1230</v>
      </c>
      <c r="C122" s="85"/>
      <c r="D122" s="86" t="str">
        <f t="shared" si="27"/>
        <v>no</v>
      </c>
      <c r="E122" s="86" t="str">
        <f t="shared" si="28"/>
        <v>no</v>
      </c>
      <c r="F122" s="86" t="str">
        <f t="shared" si="22"/>
        <v>no</v>
      </c>
      <c r="G122" s="86" t="str">
        <f t="shared" si="29"/>
        <v>no</v>
      </c>
      <c r="H122" s="86" t="str">
        <f t="shared" si="30"/>
        <v>no</v>
      </c>
      <c r="I122" s="86" t="str">
        <f t="shared" si="31"/>
        <v>no</v>
      </c>
      <c r="J122" s="85" t="s">
        <v>1231</v>
      </c>
      <c r="K122" s="87" t="s">
        <v>51</v>
      </c>
      <c r="L122" s="87"/>
      <c r="M122" s="87"/>
      <c r="N122" s="88"/>
      <c r="O122" s="89"/>
      <c r="P122" s="127" t="s">
        <v>51</v>
      </c>
      <c r="Q122" s="90"/>
      <c r="R122" s="87"/>
      <c r="S122" s="88"/>
      <c r="T122" s="83" t="str">
        <f t="shared" si="26"/>
        <v/>
      </c>
    </row>
    <row r="123" spans="1:20" ht="15" hidden="1" customHeight="1" x14ac:dyDescent="0.2">
      <c r="A123" s="84"/>
      <c r="B123" s="158" t="s">
        <v>1154</v>
      </c>
      <c r="C123" s="85"/>
      <c r="D123" s="86" t="str">
        <f t="shared" si="27"/>
        <v>no</v>
      </c>
      <c r="E123" s="86" t="str">
        <f t="shared" si="28"/>
        <v>no</v>
      </c>
      <c r="F123" s="86" t="str">
        <f t="shared" si="22"/>
        <v>no</v>
      </c>
      <c r="G123" s="86" t="str">
        <f t="shared" si="29"/>
        <v>no</v>
      </c>
      <c r="H123" s="86" t="str">
        <f t="shared" si="30"/>
        <v>no</v>
      </c>
      <c r="I123" s="86" t="str">
        <f t="shared" si="31"/>
        <v>no</v>
      </c>
      <c r="J123" s="85" t="s">
        <v>1155</v>
      </c>
      <c r="K123" s="87"/>
      <c r="L123" s="87" t="s">
        <v>51</v>
      </c>
      <c r="M123" s="87"/>
      <c r="N123" s="88"/>
      <c r="O123" s="89"/>
      <c r="P123" s="127"/>
      <c r="Q123" s="90" t="s">
        <v>51</v>
      </c>
      <c r="R123" s="87"/>
      <c r="S123" s="88" t="s">
        <v>51</v>
      </c>
      <c r="T123" s="83" t="str">
        <f t="shared" si="26"/>
        <v>TRIPLE COUNT COURSE</v>
      </c>
    </row>
    <row r="124" spans="1:20" ht="15" hidden="1" customHeight="1" x14ac:dyDescent="0.2">
      <c r="A124" s="84"/>
      <c r="B124" s="158" t="s">
        <v>1408</v>
      </c>
      <c r="C124" s="85"/>
      <c r="D124" s="86" t="str">
        <f t="shared" si="27"/>
        <v>no</v>
      </c>
      <c r="E124" s="86" t="str">
        <f t="shared" si="28"/>
        <v>no</v>
      </c>
      <c r="F124" s="86" t="str">
        <f t="shared" si="22"/>
        <v>no</v>
      </c>
      <c r="G124" s="86" t="str">
        <f t="shared" si="29"/>
        <v>no</v>
      </c>
      <c r="H124" s="86" t="str">
        <f t="shared" si="30"/>
        <v>no</v>
      </c>
      <c r="I124" s="86" t="str">
        <f t="shared" si="31"/>
        <v>no</v>
      </c>
      <c r="J124" s="85" t="s">
        <v>1421</v>
      </c>
      <c r="K124" s="87"/>
      <c r="L124" s="87"/>
      <c r="M124" s="87"/>
      <c r="N124" s="88"/>
      <c r="O124" s="89"/>
      <c r="P124" s="127" t="s">
        <v>51</v>
      </c>
      <c r="Q124" s="90"/>
      <c r="R124" s="87"/>
      <c r="S124" s="88" t="s">
        <v>51</v>
      </c>
      <c r="T124" s="83" t="str">
        <f t="shared" si="26"/>
        <v/>
      </c>
    </row>
    <row r="125" spans="1:20" ht="15" hidden="1" customHeight="1" x14ac:dyDescent="0.2">
      <c r="A125" s="84"/>
      <c r="B125" s="158" t="s">
        <v>1102</v>
      </c>
      <c r="C125" s="85"/>
      <c r="D125" s="86" t="str">
        <f t="shared" si="27"/>
        <v>no</v>
      </c>
      <c r="E125" s="86" t="str">
        <f t="shared" si="28"/>
        <v>no</v>
      </c>
      <c r="F125" s="86" t="str">
        <f t="shared" si="22"/>
        <v>no</v>
      </c>
      <c r="G125" s="86" t="str">
        <f t="shared" si="29"/>
        <v>no</v>
      </c>
      <c r="H125" s="86" t="str">
        <f t="shared" si="30"/>
        <v>no</v>
      </c>
      <c r="I125" s="86" t="str">
        <f t="shared" si="31"/>
        <v>no</v>
      </c>
      <c r="J125" s="85" t="s">
        <v>17</v>
      </c>
      <c r="K125" s="87"/>
      <c r="L125" s="87"/>
      <c r="M125" s="87"/>
      <c r="N125" s="88"/>
      <c r="O125" s="89"/>
      <c r="P125" s="127"/>
      <c r="Q125" s="90"/>
      <c r="R125" s="87"/>
      <c r="S125" s="88"/>
      <c r="T125" s="83" t="str">
        <f t="shared" si="26"/>
        <v/>
      </c>
    </row>
    <row r="126" spans="1:20" ht="15" hidden="1" customHeight="1" x14ac:dyDescent="0.2">
      <c r="A126" s="84"/>
      <c r="B126" s="158" t="s">
        <v>1103</v>
      </c>
      <c r="C126" s="85"/>
      <c r="D126" s="86" t="str">
        <f t="shared" si="27"/>
        <v>no</v>
      </c>
      <c r="E126" s="86" t="str">
        <f t="shared" si="28"/>
        <v>no</v>
      </c>
      <c r="F126" s="86" t="str">
        <f t="shared" si="22"/>
        <v>no</v>
      </c>
      <c r="G126" s="86" t="str">
        <f t="shared" si="29"/>
        <v>no</v>
      </c>
      <c r="H126" s="86" t="str">
        <f t="shared" si="30"/>
        <v>no</v>
      </c>
      <c r="I126" s="86" t="str">
        <f t="shared" si="31"/>
        <v>no</v>
      </c>
      <c r="J126" s="85" t="s">
        <v>1486</v>
      </c>
      <c r="K126" s="87"/>
      <c r="L126" s="87"/>
      <c r="M126" s="87"/>
      <c r="N126" s="88"/>
      <c r="O126" s="89"/>
      <c r="P126" s="127"/>
      <c r="Q126" s="90"/>
      <c r="R126" s="87"/>
      <c r="S126" s="88"/>
      <c r="T126" s="83" t="str">
        <f t="shared" si="26"/>
        <v/>
      </c>
    </row>
    <row r="127" spans="1:20" ht="15" hidden="1" customHeight="1" x14ac:dyDescent="0.2">
      <c r="A127" s="84"/>
      <c r="B127" s="158" t="s">
        <v>1104</v>
      </c>
      <c r="C127" s="85"/>
      <c r="D127" s="86" t="str">
        <f t="shared" si="27"/>
        <v>no</v>
      </c>
      <c r="E127" s="86" t="str">
        <f t="shared" si="28"/>
        <v>no</v>
      </c>
      <c r="F127" s="86" t="str">
        <f t="shared" si="22"/>
        <v>no</v>
      </c>
      <c r="G127" s="86" t="str">
        <f t="shared" si="29"/>
        <v>no</v>
      </c>
      <c r="H127" s="86" t="str">
        <f t="shared" si="30"/>
        <v>no</v>
      </c>
      <c r="I127" s="86" t="str">
        <f t="shared" si="31"/>
        <v>no</v>
      </c>
      <c r="J127" s="85" t="s">
        <v>1487</v>
      </c>
      <c r="K127" s="87"/>
      <c r="L127" s="87"/>
      <c r="M127" s="87"/>
      <c r="N127" s="88"/>
      <c r="O127" s="89"/>
      <c r="P127" s="127"/>
      <c r="Q127" s="90"/>
      <c r="R127" s="87"/>
      <c r="S127" s="88"/>
      <c r="T127" s="83" t="str">
        <f t="shared" si="26"/>
        <v/>
      </c>
    </row>
    <row r="128" spans="1:20" ht="15" hidden="1" customHeight="1" x14ac:dyDescent="0.2">
      <c r="A128" s="84"/>
      <c r="B128" s="158" t="s">
        <v>1175</v>
      </c>
      <c r="C128" s="85"/>
      <c r="D128" s="86" t="str">
        <f t="shared" si="27"/>
        <v>no</v>
      </c>
      <c r="E128" s="86" t="str">
        <f t="shared" si="28"/>
        <v>no</v>
      </c>
      <c r="F128" s="86" t="str">
        <f t="shared" si="22"/>
        <v>no</v>
      </c>
      <c r="G128" s="86" t="str">
        <f t="shared" si="29"/>
        <v>no</v>
      </c>
      <c r="H128" s="86" t="str">
        <f t="shared" si="30"/>
        <v>no</v>
      </c>
      <c r="I128" s="86" t="str">
        <f t="shared" si="31"/>
        <v>no</v>
      </c>
      <c r="J128" s="85" t="s">
        <v>1176</v>
      </c>
      <c r="K128" s="87"/>
      <c r="L128" s="87"/>
      <c r="M128" s="87"/>
      <c r="N128" s="88"/>
      <c r="O128" s="89"/>
      <c r="P128" s="127"/>
      <c r="Q128" s="90"/>
      <c r="R128" s="87"/>
      <c r="S128" s="88"/>
      <c r="T128" s="83" t="str">
        <f t="shared" si="26"/>
        <v/>
      </c>
    </row>
    <row r="129" spans="1:20" ht="15" hidden="1" customHeight="1" x14ac:dyDescent="0.2">
      <c r="A129" s="84"/>
      <c r="B129" s="158" t="s">
        <v>1177</v>
      </c>
      <c r="C129" s="85"/>
      <c r="D129" s="86" t="str">
        <f t="shared" si="27"/>
        <v>no</v>
      </c>
      <c r="E129" s="86" t="str">
        <f t="shared" si="28"/>
        <v>no</v>
      </c>
      <c r="F129" s="86" t="str">
        <f t="shared" si="22"/>
        <v>no</v>
      </c>
      <c r="G129" s="86" t="str">
        <f t="shared" si="29"/>
        <v>no</v>
      </c>
      <c r="H129" s="86" t="str">
        <f t="shared" si="30"/>
        <v>no</v>
      </c>
      <c r="I129" s="86" t="str">
        <f t="shared" si="31"/>
        <v>no</v>
      </c>
      <c r="J129" s="85" t="s">
        <v>1178</v>
      </c>
      <c r="K129" s="87"/>
      <c r="L129" s="87"/>
      <c r="M129" s="87"/>
      <c r="N129" s="88"/>
      <c r="O129" s="89"/>
      <c r="P129" s="127"/>
      <c r="Q129" s="90"/>
      <c r="R129" s="87"/>
      <c r="S129" s="88"/>
      <c r="T129" s="83" t="str">
        <f t="shared" si="26"/>
        <v/>
      </c>
    </row>
    <row r="130" spans="1:20" ht="15" hidden="1" customHeight="1" x14ac:dyDescent="0.2">
      <c r="A130" s="84"/>
      <c r="B130" s="158" t="s">
        <v>1105</v>
      </c>
      <c r="C130" s="85"/>
      <c r="D130" s="86" t="str">
        <f t="shared" si="27"/>
        <v>no</v>
      </c>
      <c r="E130" s="86" t="str">
        <f t="shared" si="28"/>
        <v>no</v>
      </c>
      <c r="F130" s="86" t="str">
        <f t="shared" si="22"/>
        <v>no</v>
      </c>
      <c r="G130" s="86" t="str">
        <f t="shared" si="29"/>
        <v>no</v>
      </c>
      <c r="H130" s="86" t="str">
        <f t="shared" si="30"/>
        <v>no</v>
      </c>
      <c r="I130" s="86" t="str">
        <f t="shared" si="31"/>
        <v>no</v>
      </c>
      <c r="J130" s="85" t="s">
        <v>1106</v>
      </c>
      <c r="K130" s="87"/>
      <c r="L130" s="87"/>
      <c r="M130" s="87"/>
      <c r="N130" s="88"/>
      <c r="O130" s="89"/>
      <c r="P130" s="127"/>
      <c r="Q130" s="90"/>
      <c r="R130" s="87"/>
      <c r="S130" s="88"/>
      <c r="T130" s="83" t="str">
        <f t="shared" si="26"/>
        <v/>
      </c>
    </row>
    <row r="131" spans="1:20" ht="15" hidden="1" customHeight="1" x14ac:dyDescent="0.2">
      <c r="A131" s="94"/>
      <c r="B131" s="158" t="s">
        <v>804</v>
      </c>
      <c r="C131" s="85"/>
      <c r="D131" s="86" t="str">
        <f t="shared" si="27"/>
        <v>no</v>
      </c>
      <c r="E131" s="86" t="str">
        <f t="shared" si="28"/>
        <v>no</v>
      </c>
      <c r="F131" s="86" t="str">
        <f t="shared" si="22"/>
        <v>no</v>
      </c>
      <c r="G131" s="86" t="str">
        <f t="shared" si="29"/>
        <v>no</v>
      </c>
      <c r="H131" s="86" t="str">
        <f t="shared" si="30"/>
        <v>no</v>
      </c>
      <c r="I131" s="86" t="str">
        <f t="shared" si="31"/>
        <v>no</v>
      </c>
      <c r="J131" s="85" t="s">
        <v>805</v>
      </c>
      <c r="K131" s="95" t="s">
        <v>51</v>
      </c>
      <c r="L131" s="95"/>
      <c r="M131" s="87"/>
      <c r="N131" s="96"/>
      <c r="O131" s="89"/>
      <c r="P131" s="127"/>
      <c r="Q131" s="90"/>
      <c r="R131" s="95"/>
      <c r="S131" s="88"/>
      <c r="T131" s="83" t="str">
        <f t="shared" si="26"/>
        <v/>
      </c>
    </row>
    <row r="132" spans="1:20" ht="15" hidden="1" customHeight="1" x14ac:dyDescent="0.2">
      <c r="A132" s="94"/>
      <c r="B132" s="158" t="s">
        <v>142</v>
      </c>
      <c r="C132" s="85"/>
      <c r="D132" s="86" t="str">
        <f t="shared" si="27"/>
        <v>no</v>
      </c>
      <c r="E132" s="86" t="str">
        <f t="shared" si="28"/>
        <v>no</v>
      </c>
      <c r="F132" s="86" t="str">
        <f t="shared" si="22"/>
        <v>no</v>
      </c>
      <c r="G132" s="86" t="str">
        <f t="shared" si="29"/>
        <v>no</v>
      </c>
      <c r="H132" s="86" t="str">
        <f t="shared" si="30"/>
        <v>no</v>
      </c>
      <c r="I132" s="86" t="str">
        <f t="shared" si="31"/>
        <v>no</v>
      </c>
      <c r="J132" s="85" t="s">
        <v>1107</v>
      </c>
      <c r="K132" s="95" t="s">
        <v>51</v>
      </c>
      <c r="L132" s="95"/>
      <c r="M132" s="87"/>
      <c r="N132" s="96"/>
      <c r="O132" s="89"/>
      <c r="P132" s="127"/>
      <c r="Q132" s="90"/>
      <c r="R132" s="95"/>
      <c r="S132" s="88"/>
      <c r="T132" s="83" t="str">
        <f t="shared" si="26"/>
        <v/>
      </c>
    </row>
    <row r="133" spans="1:20" ht="15" hidden="1" customHeight="1" x14ac:dyDescent="0.2">
      <c r="A133" s="94"/>
      <c r="B133" s="158" t="s">
        <v>868</v>
      </c>
      <c r="C133" s="85"/>
      <c r="D133" s="86" t="str">
        <f t="shared" si="27"/>
        <v>no</v>
      </c>
      <c r="E133" s="86" t="str">
        <f t="shared" si="28"/>
        <v>no</v>
      </c>
      <c r="F133" s="86" t="str">
        <f t="shared" si="22"/>
        <v>no</v>
      </c>
      <c r="G133" s="86" t="str">
        <f t="shared" si="29"/>
        <v>no</v>
      </c>
      <c r="H133" s="86" t="str">
        <f t="shared" si="30"/>
        <v>no</v>
      </c>
      <c r="I133" s="86" t="str">
        <f t="shared" si="31"/>
        <v>no</v>
      </c>
      <c r="J133" s="85" t="s">
        <v>869</v>
      </c>
      <c r="K133" s="95"/>
      <c r="L133" s="95"/>
      <c r="M133" s="87"/>
      <c r="N133" s="96"/>
      <c r="O133" s="89"/>
      <c r="P133" s="127" t="s">
        <v>51</v>
      </c>
      <c r="Q133" s="90"/>
      <c r="R133" s="95"/>
      <c r="S133" s="88" t="s">
        <v>51</v>
      </c>
      <c r="T133" s="83" t="str">
        <f t="shared" si="26"/>
        <v/>
      </c>
    </row>
    <row r="134" spans="1:20" ht="15" hidden="1" customHeight="1" x14ac:dyDescent="0.2">
      <c r="A134" s="84"/>
      <c r="B134" s="158" t="s">
        <v>1232</v>
      </c>
      <c r="C134" s="85"/>
      <c r="D134" s="86" t="str">
        <f t="shared" si="27"/>
        <v>no</v>
      </c>
      <c r="E134" s="86" t="str">
        <f t="shared" si="28"/>
        <v>no</v>
      </c>
      <c r="F134" s="86" t="str">
        <f t="shared" si="22"/>
        <v>no</v>
      </c>
      <c r="G134" s="86" t="str">
        <f t="shared" si="29"/>
        <v>no</v>
      </c>
      <c r="H134" s="86" t="str">
        <f t="shared" si="30"/>
        <v>no</v>
      </c>
      <c r="I134" s="86" t="str">
        <f t="shared" si="31"/>
        <v>no</v>
      </c>
      <c r="J134" s="85" t="s">
        <v>1166</v>
      </c>
      <c r="K134" s="87"/>
      <c r="L134" s="87"/>
      <c r="M134" s="87"/>
      <c r="N134" s="88"/>
      <c r="O134" s="89"/>
      <c r="P134" s="127"/>
      <c r="Q134" s="90"/>
      <c r="R134" s="87" t="s">
        <v>51</v>
      </c>
      <c r="S134" s="88" t="s">
        <v>51</v>
      </c>
      <c r="T134" s="83" t="str">
        <f t="shared" si="26"/>
        <v/>
      </c>
    </row>
    <row r="135" spans="1:20" ht="15" hidden="1" customHeight="1" x14ac:dyDescent="0.2">
      <c r="A135" s="84"/>
      <c r="B135" s="158" t="s">
        <v>1233</v>
      </c>
      <c r="C135" s="85"/>
      <c r="D135" s="86" t="str">
        <f t="shared" si="27"/>
        <v>no</v>
      </c>
      <c r="E135" s="86" t="str">
        <f t="shared" si="28"/>
        <v>no</v>
      </c>
      <c r="F135" s="86" t="str">
        <f t="shared" si="22"/>
        <v>no</v>
      </c>
      <c r="G135" s="86" t="str">
        <f t="shared" si="29"/>
        <v>no</v>
      </c>
      <c r="H135" s="86" t="str">
        <f t="shared" si="30"/>
        <v>no</v>
      </c>
      <c r="I135" s="86" t="str">
        <f t="shared" si="31"/>
        <v>no</v>
      </c>
      <c r="J135" s="85" t="s">
        <v>1234</v>
      </c>
      <c r="K135" s="87"/>
      <c r="L135" s="87"/>
      <c r="M135" s="87"/>
      <c r="N135" s="88"/>
      <c r="O135" s="89"/>
      <c r="P135" s="127" t="s">
        <v>51</v>
      </c>
      <c r="Q135" s="90"/>
      <c r="R135" s="87"/>
      <c r="S135" s="88" t="s">
        <v>51</v>
      </c>
      <c r="T135" s="83" t="str">
        <f t="shared" si="26"/>
        <v/>
      </c>
    </row>
    <row r="136" spans="1:20" ht="15" hidden="1" customHeight="1" x14ac:dyDescent="0.2">
      <c r="A136" s="84"/>
      <c r="B136" s="158" t="s">
        <v>1167</v>
      </c>
      <c r="C136" s="85"/>
      <c r="D136" s="86" t="str">
        <f t="shared" si="27"/>
        <v>no</v>
      </c>
      <c r="E136" s="86" t="str">
        <f t="shared" si="28"/>
        <v>no</v>
      </c>
      <c r="F136" s="86" t="str">
        <f t="shared" si="22"/>
        <v>no</v>
      </c>
      <c r="G136" s="86" t="str">
        <f t="shared" si="29"/>
        <v>no</v>
      </c>
      <c r="H136" s="86" t="str">
        <f t="shared" si="30"/>
        <v>no</v>
      </c>
      <c r="I136" s="86" t="str">
        <f t="shared" si="31"/>
        <v>no</v>
      </c>
      <c r="J136" s="85" t="s">
        <v>1168</v>
      </c>
      <c r="K136" s="87"/>
      <c r="L136" s="87"/>
      <c r="M136" s="87"/>
      <c r="N136" s="88"/>
      <c r="O136" s="89"/>
      <c r="P136" s="127"/>
      <c r="Q136" s="90"/>
      <c r="R136" s="87" t="s">
        <v>51</v>
      </c>
      <c r="S136" s="88"/>
      <c r="T136" s="83" t="str">
        <f t="shared" si="26"/>
        <v/>
      </c>
    </row>
    <row r="137" spans="1:20" ht="15" hidden="1" customHeight="1" x14ac:dyDescent="0.2">
      <c r="A137" s="84"/>
      <c r="B137" s="158" t="s">
        <v>806</v>
      </c>
      <c r="C137" s="85"/>
      <c r="D137" s="86" t="str">
        <f t="shared" si="27"/>
        <v>no</v>
      </c>
      <c r="E137" s="86" t="str">
        <f t="shared" si="28"/>
        <v>no</v>
      </c>
      <c r="F137" s="86" t="str">
        <f t="shared" si="22"/>
        <v>no</v>
      </c>
      <c r="G137" s="86" t="str">
        <f t="shared" si="29"/>
        <v>no</v>
      </c>
      <c r="H137" s="86" t="str">
        <f t="shared" si="30"/>
        <v>no</v>
      </c>
      <c r="I137" s="86" t="str">
        <f t="shared" si="31"/>
        <v>no</v>
      </c>
      <c r="J137" s="85" t="s">
        <v>807</v>
      </c>
      <c r="K137" s="87"/>
      <c r="L137" s="87"/>
      <c r="M137" s="87"/>
      <c r="N137" s="88"/>
      <c r="O137" s="89" t="s">
        <v>51</v>
      </c>
      <c r="P137" s="127"/>
      <c r="Q137" s="90"/>
      <c r="R137" s="87"/>
      <c r="S137" s="88"/>
      <c r="T137" s="83" t="str">
        <f t="shared" si="26"/>
        <v/>
      </c>
    </row>
    <row r="138" spans="1:20" ht="15" hidden="1" customHeight="1" x14ac:dyDescent="0.2">
      <c r="A138" s="84"/>
      <c r="B138" s="158" t="s">
        <v>784</v>
      </c>
      <c r="C138" s="85"/>
      <c r="D138" s="86" t="str">
        <f t="shared" si="27"/>
        <v>no</v>
      </c>
      <c r="E138" s="86" t="str">
        <f t="shared" si="28"/>
        <v>no</v>
      </c>
      <c r="F138" s="86" t="str">
        <f t="shared" si="22"/>
        <v>no</v>
      </c>
      <c r="G138" s="86" t="str">
        <f t="shared" si="29"/>
        <v>no</v>
      </c>
      <c r="H138" s="86" t="str">
        <f t="shared" si="30"/>
        <v>no</v>
      </c>
      <c r="I138" s="86" t="str">
        <f t="shared" si="31"/>
        <v>no</v>
      </c>
      <c r="J138" s="85" t="s">
        <v>42</v>
      </c>
      <c r="K138" s="87"/>
      <c r="L138" s="87"/>
      <c r="M138" s="87"/>
      <c r="N138" s="88"/>
      <c r="O138" s="89"/>
      <c r="P138" s="127" t="s">
        <v>51</v>
      </c>
      <c r="Q138" s="90"/>
      <c r="R138" s="87"/>
      <c r="S138" s="88"/>
      <c r="T138" s="83" t="str">
        <f t="shared" si="26"/>
        <v/>
      </c>
    </row>
    <row r="139" spans="1:20" ht="15" hidden="1" customHeight="1" x14ac:dyDescent="0.2">
      <c r="A139" s="84"/>
      <c r="B139" s="158" t="s">
        <v>1500</v>
      </c>
      <c r="C139" s="85"/>
      <c r="D139" s="86" t="str">
        <f t="shared" si="27"/>
        <v>no</v>
      </c>
      <c r="E139" s="86" t="str">
        <f t="shared" si="28"/>
        <v>no</v>
      </c>
      <c r="F139" s="86" t="str">
        <f t="shared" si="22"/>
        <v>no</v>
      </c>
      <c r="G139" s="86" t="str">
        <f t="shared" si="29"/>
        <v>no</v>
      </c>
      <c r="H139" s="86" t="str">
        <f t="shared" si="30"/>
        <v>no</v>
      </c>
      <c r="I139" s="86" t="str">
        <f t="shared" si="31"/>
        <v>no</v>
      </c>
      <c r="J139" s="85" t="s">
        <v>1510</v>
      </c>
      <c r="K139" s="87"/>
      <c r="L139" s="87"/>
      <c r="M139" s="87"/>
      <c r="N139" s="88"/>
      <c r="O139" s="89" t="s">
        <v>51</v>
      </c>
      <c r="P139" s="127"/>
      <c r="Q139" s="90"/>
      <c r="R139" s="87"/>
      <c r="S139" s="88"/>
      <c r="T139" s="83" t="str">
        <f t="shared" si="26"/>
        <v/>
      </c>
    </row>
    <row r="140" spans="1:20" ht="15" hidden="1" customHeight="1" x14ac:dyDescent="0.2">
      <c r="A140" s="84"/>
      <c r="B140" s="158" t="s">
        <v>808</v>
      </c>
      <c r="C140" s="85"/>
      <c r="D140" s="86" t="str">
        <f t="shared" si="27"/>
        <v>no</v>
      </c>
      <c r="E140" s="86" t="str">
        <f t="shared" si="28"/>
        <v>no</v>
      </c>
      <c r="F140" s="86" t="str">
        <f t="shared" si="22"/>
        <v>no</v>
      </c>
      <c r="G140" s="86" t="str">
        <f t="shared" si="29"/>
        <v>no</v>
      </c>
      <c r="H140" s="86" t="str">
        <f t="shared" si="30"/>
        <v>no</v>
      </c>
      <c r="I140" s="86" t="str">
        <f t="shared" si="31"/>
        <v>no</v>
      </c>
      <c r="J140" s="85" t="s">
        <v>809</v>
      </c>
      <c r="K140" s="87" t="s">
        <v>51</v>
      </c>
      <c r="L140" s="87"/>
      <c r="M140" s="87"/>
      <c r="N140" s="88"/>
      <c r="O140" s="89"/>
      <c r="P140" s="127"/>
      <c r="Q140" s="90"/>
      <c r="R140" s="87"/>
      <c r="S140" s="88"/>
      <c r="T140" s="83" t="str">
        <f t="shared" si="26"/>
        <v/>
      </c>
    </row>
    <row r="141" spans="1:20" ht="15" hidden="1" customHeight="1" x14ac:dyDescent="0.2">
      <c r="A141" s="84"/>
      <c r="B141" s="158" t="s">
        <v>145</v>
      </c>
      <c r="C141" s="85"/>
      <c r="D141" s="86" t="str">
        <f t="shared" si="27"/>
        <v>no</v>
      </c>
      <c r="E141" s="86" t="str">
        <f t="shared" si="28"/>
        <v>no</v>
      </c>
      <c r="F141" s="86" t="str">
        <f t="shared" si="22"/>
        <v>no</v>
      </c>
      <c r="G141" s="86" t="str">
        <f t="shared" si="29"/>
        <v>no</v>
      </c>
      <c r="H141" s="86" t="str">
        <f t="shared" si="30"/>
        <v>no</v>
      </c>
      <c r="I141" s="86" t="str">
        <f t="shared" si="31"/>
        <v>no</v>
      </c>
      <c r="J141" s="85" t="s">
        <v>1235</v>
      </c>
      <c r="K141" s="87"/>
      <c r="L141" s="87"/>
      <c r="M141" s="87"/>
      <c r="N141" s="88"/>
      <c r="O141" s="89"/>
      <c r="P141" s="127"/>
      <c r="Q141" s="90"/>
      <c r="R141" s="87"/>
      <c r="S141" s="88" t="s">
        <v>51</v>
      </c>
      <c r="T141" s="83" t="str">
        <f t="shared" si="26"/>
        <v/>
      </c>
    </row>
    <row r="142" spans="1:20" ht="15" hidden="1" customHeight="1" x14ac:dyDescent="0.2">
      <c r="A142" s="84"/>
      <c r="B142" s="158" t="s">
        <v>147</v>
      </c>
      <c r="C142" s="85"/>
      <c r="D142" s="86" t="str">
        <f t="shared" si="27"/>
        <v>no</v>
      </c>
      <c r="E142" s="86" t="str">
        <f t="shared" si="28"/>
        <v>no</v>
      </c>
      <c r="F142" s="86" t="str">
        <f t="shared" si="22"/>
        <v>no</v>
      </c>
      <c r="G142" s="86" t="str">
        <f t="shared" si="29"/>
        <v>no</v>
      </c>
      <c r="H142" s="86" t="str">
        <f t="shared" si="30"/>
        <v>no</v>
      </c>
      <c r="I142" s="86" t="str">
        <f t="shared" si="31"/>
        <v>no</v>
      </c>
      <c r="J142" s="85" t="s">
        <v>1445</v>
      </c>
      <c r="K142" s="87"/>
      <c r="L142" s="87"/>
      <c r="M142" s="87"/>
      <c r="N142" s="88"/>
      <c r="O142" s="89"/>
      <c r="P142" s="127"/>
      <c r="Q142" s="90" t="s">
        <v>51</v>
      </c>
      <c r="R142" s="87"/>
      <c r="S142" s="88" t="s">
        <v>51</v>
      </c>
      <c r="T142" s="83" t="str">
        <f t="shared" si="26"/>
        <v/>
      </c>
    </row>
    <row r="143" spans="1:20" ht="15" hidden="1" customHeight="1" x14ac:dyDescent="0.2">
      <c r="A143" s="84"/>
      <c r="B143" s="158" t="s">
        <v>148</v>
      </c>
      <c r="C143" s="85"/>
      <c r="D143" s="86" t="str">
        <f t="shared" si="27"/>
        <v>no</v>
      </c>
      <c r="E143" s="86" t="str">
        <f t="shared" si="28"/>
        <v>no</v>
      </c>
      <c r="F143" s="86" t="str">
        <f t="shared" si="22"/>
        <v>no</v>
      </c>
      <c r="G143" s="86" t="str">
        <f t="shared" si="29"/>
        <v>no</v>
      </c>
      <c r="H143" s="86" t="str">
        <f t="shared" si="30"/>
        <v>no</v>
      </c>
      <c r="I143" s="86" t="str">
        <f t="shared" si="31"/>
        <v>no</v>
      </c>
      <c r="J143" s="85" t="s">
        <v>1236</v>
      </c>
      <c r="K143" s="87"/>
      <c r="L143" s="87"/>
      <c r="M143" s="87"/>
      <c r="N143" s="88"/>
      <c r="O143" s="89" t="s">
        <v>51</v>
      </c>
      <c r="P143" s="127"/>
      <c r="Q143" s="90"/>
      <c r="R143" s="87"/>
      <c r="S143" s="88" t="s">
        <v>51</v>
      </c>
      <c r="T143" s="83" t="str">
        <f t="shared" si="26"/>
        <v/>
      </c>
    </row>
    <row r="144" spans="1:20" ht="15" hidden="1" customHeight="1" x14ac:dyDescent="0.2">
      <c r="A144" s="84"/>
      <c r="B144" s="158" t="s">
        <v>151</v>
      </c>
      <c r="C144" s="85"/>
      <c r="D144" s="86" t="str">
        <f t="shared" si="27"/>
        <v>no</v>
      </c>
      <c r="E144" s="86" t="str">
        <f t="shared" si="28"/>
        <v>no</v>
      </c>
      <c r="F144" s="86" t="str">
        <f t="shared" si="22"/>
        <v>no</v>
      </c>
      <c r="G144" s="86" t="str">
        <f t="shared" si="29"/>
        <v>no</v>
      </c>
      <c r="H144" s="86" t="str">
        <f t="shared" si="30"/>
        <v>no</v>
      </c>
      <c r="I144" s="86" t="str">
        <f t="shared" si="31"/>
        <v>no</v>
      </c>
      <c r="J144" s="85" t="s">
        <v>1237</v>
      </c>
      <c r="K144" s="87"/>
      <c r="L144" s="87"/>
      <c r="M144" s="87"/>
      <c r="N144" s="88"/>
      <c r="O144" s="89"/>
      <c r="P144" s="127" t="s">
        <v>51</v>
      </c>
      <c r="Q144" s="90"/>
      <c r="R144" s="87"/>
      <c r="S144" s="88" t="s">
        <v>51</v>
      </c>
      <c r="T144" s="83" t="str">
        <f t="shared" si="26"/>
        <v/>
      </c>
    </row>
    <row r="145" spans="1:20" ht="15" hidden="1" customHeight="1" x14ac:dyDescent="0.2">
      <c r="A145" s="84"/>
      <c r="B145" s="158" t="s">
        <v>153</v>
      </c>
      <c r="C145" s="85"/>
      <c r="D145" s="86" t="str">
        <f t="shared" si="27"/>
        <v>no</v>
      </c>
      <c r="E145" s="86" t="str">
        <f t="shared" si="28"/>
        <v>no</v>
      </c>
      <c r="F145" s="86" t="str">
        <f t="shared" si="22"/>
        <v>no</v>
      </c>
      <c r="G145" s="86" t="str">
        <f t="shared" si="29"/>
        <v>no</v>
      </c>
      <c r="H145" s="86" t="str">
        <f t="shared" si="30"/>
        <v>no</v>
      </c>
      <c r="I145" s="86" t="str">
        <f t="shared" si="31"/>
        <v>no</v>
      </c>
      <c r="J145" s="85" t="s">
        <v>1108</v>
      </c>
      <c r="K145" s="87"/>
      <c r="L145" s="87"/>
      <c r="M145" s="87"/>
      <c r="N145" s="88"/>
      <c r="O145" s="89"/>
      <c r="P145" s="127"/>
      <c r="Q145" s="90" t="s">
        <v>51</v>
      </c>
      <c r="R145" s="87"/>
      <c r="S145" s="88" t="s">
        <v>51</v>
      </c>
      <c r="T145" s="83" t="str">
        <f t="shared" si="26"/>
        <v/>
      </c>
    </row>
    <row r="146" spans="1:20" ht="15" hidden="1" customHeight="1" x14ac:dyDescent="0.2">
      <c r="A146" s="84"/>
      <c r="B146" s="158" t="s">
        <v>155</v>
      </c>
      <c r="C146" s="85"/>
      <c r="D146" s="86" t="str">
        <f t="shared" si="27"/>
        <v>no</v>
      </c>
      <c r="E146" s="86" t="str">
        <f t="shared" si="28"/>
        <v>no</v>
      </c>
      <c r="F146" s="86" t="str">
        <f t="shared" si="22"/>
        <v>no</v>
      </c>
      <c r="G146" s="86" t="str">
        <f t="shared" si="29"/>
        <v>no</v>
      </c>
      <c r="H146" s="86" t="str">
        <f t="shared" si="30"/>
        <v>no</v>
      </c>
      <c r="I146" s="86" t="str">
        <f t="shared" si="31"/>
        <v>no</v>
      </c>
      <c r="J146" s="85" t="s">
        <v>1571</v>
      </c>
      <c r="K146" s="87"/>
      <c r="L146" s="87"/>
      <c r="M146" s="87"/>
      <c r="N146" s="88"/>
      <c r="O146" s="89" t="s">
        <v>51</v>
      </c>
      <c r="P146" s="127"/>
      <c r="Q146" s="90"/>
      <c r="R146" s="87"/>
      <c r="S146" s="88" t="s">
        <v>51</v>
      </c>
      <c r="T146" s="83" t="str">
        <f t="shared" si="26"/>
        <v/>
      </c>
    </row>
    <row r="147" spans="1:20" ht="15" hidden="1" customHeight="1" x14ac:dyDescent="0.2">
      <c r="A147" s="84"/>
      <c r="B147" s="158" t="s">
        <v>955</v>
      </c>
      <c r="C147" s="85"/>
      <c r="D147" s="86" t="str">
        <f t="shared" si="27"/>
        <v>no</v>
      </c>
      <c r="E147" s="86" t="str">
        <f t="shared" si="28"/>
        <v>no</v>
      </c>
      <c r="F147" s="86" t="str">
        <f t="shared" si="22"/>
        <v>no</v>
      </c>
      <c r="G147" s="86" t="str">
        <f t="shared" si="29"/>
        <v>no</v>
      </c>
      <c r="H147" s="86" t="str">
        <f t="shared" si="30"/>
        <v>no</v>
      </c>
      <c r="I147" s="86" t="str">
        <f t="shared" si="31"/>
        <v>no</v>
      </c>
      <c r="J147" s="85" t="s">
        <v>956</v>
      </c>
      <c r="K147" s="87"/>
      <c r="L147" s="87"/>
      <c r="M147" s="87"/>
      <c r="N147" s="88"/>
      <c r="O147" s="89"/>
      <c r="P147" s="127" t="s">
        <v>51</v>
      </c>
      <c r="Q147" s="90"/>
      <c r="R147" s="87"/>
      <c r="S147" s="88"/>
      <c r="T147" s="83" t="str">
        <f t="shared" si="26"/>
        <v/>
      </c>
    </row>
    <row r="148" spans="1:20" ht="15" hidden="1" customHeight="1" x14ac:dyDescent="0.2">
      <c r="A148" s="84"/>
      <c r="B148" s="158" t="s">
        <v>1409</v>
      </c>
      <c r="C148" s="85"/>
      <c r="D148" s="86" t="str">
        <f t="shared" ref="D148:D183" si="32">IF($B$12=B148,"yes","no")</f>
        <v>no</v>
      </c>
      <c r="E148" s="86" t="str">
        <f t="shared" ref="E148:E183" si="33">IF($B$13=B148,"yes","no")</f>
        <v>no</v>
      </c>
      <c r="F148" s="86" t="str">
        <f t="shared" ref="F148:F211" si="34">IF($B$14=B148,"yes","no")</f>
        <v>no</v>
      </c>
      <c r="G148" s="86" t="str">
        <f t="shared" ref="G148:G183" si="35">IF($B$15=B148,"yes","no")</f>
        <v>no</v>
      </c>
      <c r="H148" s="86" t="str">
        <f t="shared" ref="H148:H183" si="36">IF($B$16=B148,"yes","no")</f>
        <v>no</v>
      </c>
      <c r="I148" s="86" t="str">
        <f t="shared" ref="I148:I183" si="37">IF($B$17=B148,"yes","no")</f>
        <v>no</v>
      </c>
      <c r="J148" s="85" t="s">
        <v>1422</v>
      </c>
      <c r="K148" s="87"/>
      <c r="L148" s="87"/>
      <c r="M148" s="87"/>
      <c r="N148" s="88"/>
      <c r="O148" s="89"/>
      <c r="P148" s="127" t="s">
        <v>51</v>
      </c>
      <c r="Q148" s="90"/>
      <c r="R148" s="87"/>
      <c r="S148" s="88" t="s">
        <v>51</v>
      </c>
      <c r="T148" s="83" t="str">
        <f t="shared" si="26"/>
        <v/>
      </c>
    </row>
    <row r="149" spans="1:20" ht="15" hidden="1" customHeight="1" x14ac:dyDescent="0.2">
      <c r="A149" s="84"/>
      <c r="B149" s="158" t="s">
        <v>157</v>
      </c>
      <c r="C149" s="85"/>
      <c r="D149" s="86" t="str">
        <f t="shared" si="32"/>
        <v>no</v>
      </c>
      <c r="E149" s="86" t="str">
        <f t="shared" si="33"/>
        <v>no</v>
      </c>
      <c r="F149" s="86" t="str">
        <f t="shared" si="34"/>
        <v>no</v>
      </c>
      <c r="G149" s="86" t="str">
        <f t="shared" si="35"/>
        <v>no</v>
      </c>
      <c r="H149" s="86" t="str">
        <f t="shared" si="36"/>
        <v>no</v>
      </c>
      <c r="I149" s="86" t="str">
        <f t="shared" si="37"/>
        <v>no</v>
      </c>
      <c r="J149" s="85" t="s">
        <v>1557</v>
      </c>
      <c r="K149" s="90"/>
      <c r="L149" s="90"/>
      <c r="M149" s="87"/>
      <c r="N149" s="93"/>
      <c r="O149" s="89"/>
      <c r="P149" s="127" t="s">
        <v>51</v>
      </c>
      <c r="Q149" s="90"/>
      <c r="R149" s="90"/>
      <c r="S149" s="93" t="s">
        <v>51</v>
      </c>
      <c r="T149" s="83" t="str">
        <f t="shared" ref="T149:T212" si="38">IF(COUNTIF(K149:N149,"x")&gt;1,"CAP SUPER COURSE!!!",IF(COUNTIF(K149:N149,"x")+COUNTIF(Q149:S149,"x")&gt;=3,"TRIPLE COUNT COURSE",IF(AND(COUNTIF(K149:N149,"x")+COUNTIF(Q149:S149,"x")&gt;=2,COUNTIF(K149:N149,"x")&gt;=1),"Double Count Course","")))</f>
        <v/>
      </c>
    </row>
    <row r="150" spans="1:20" ht="15" hidden="1" customHeight="1" x14ac:dyDescent="0.2">
      <c r="A150" s="84"/>
      <c r="B150" s="158" t="s">
        <v>159</v>
      </c>
      <c r="C150" s="85"/>
      <c r="D150" s="86" t="str">
        <f t="shared" si="32"/>
        <v>no</v>
      </c>
      <c r="E150" s="86" t="str">
        <f t="shared" si="33"/>
        <v>no</v>
      </c>
      <c r="F150" s="86" t="str">
        <f t="shared" si="34"/>
        <v>no</v>
      </c>
      <c r="G150" s="86" t="str">
        <f t="shared" si="35"/>
        <v>no</v>
      </c>
      <c r="H150" s="86" t="str">
        <f t="shared" si="36"/>
        <v>no</v>
      </c>
      <c r="I150" s="86" t="str">
        <f t="shared" si="37"/>
        <v>no</v>
      </c>
      <c r="J150" s="85" t="s">
        <v>1511</v>
      </c>
      <c r="K150" s="87" t="s">
        <v>51</v>
      </c>
      <c r="L150" s="87"/>
      <c r="M150" s="87"/>
      <c r="N150" s="88"/>
      <c r="O150" s="89" t="s">
        <v>51</v>
      </c>
      <c r="P150" s="127"/>
      <c r="Q150" s="90"/>
      <c r="R150" s="87"/>
      <c r="S150" s="88"/>
      <c r="T150" s="83" t="str">
        <f t="shared" si="38"/>
        <v/>
      </c>
    </row>
    <row r="151" spans="1:20" ht="15" hidden="1" customHeight="1" x14ac:dyDescent="0.2">
      <c r="A151" s="84"/>
      <c r="B151" s="158" t="s">
        <v>1410</v>
      </c>
      <c r="C151" s="85"/>
      <c r="D151" s="86" t="str">
        <f t="shared" si="32"/>
        <v>no</v>
      </c>
      <c r="E151" s="86" t="str">
        <f t="shared" si="33"/>
        <v>no</v>
      </c>
      <c r="F151" s="86" t="str">
        <f t="shared" si="34"/>
        <v>no</v>
      </c>
      <c r="G151" s="86" t="str">
        <f t="shared" si="35"/>
        <v>no</v>
      </c>
      <c r="H151" s="86" t="str">
        <f t="shared" si="36"/>
        <v>no</v>
      </c>
      <c r="I151" s="86" t="str">
        <f t="shared" si="37"/>
        <v>no</v>
      </c>
      <c r="J151" s="85" t="s">
        <v>1423</v>
      </c>
      <c r="K151" s="87"/>
      <c r="L151" s="87" t="s">
        <v>51</v>
      </c>
      <c r="M151" s="87"/>
      <c r="N151" s="88"/>
      <c r="O151" s="89"/>
      <c r="P151" s="127"/>
      <c r="Q151" s="90"/>
      <c r="R151" s="87" t="s">
        <v>51</v>
      </c>
      <c r="S151" s="88"/>
      <c r="T151" s="83" t="str">
        <f t="shared" si="38"/>
        <v>Double Count Course</v>
      </c>
    </row>
    <row r="152" spans="1:20" ht="15" hidden="1" customHeight="1" x14ac:dyDescent="0.2">
      <c r="A152" s="84"/>
      <c r="B152" s="158" t="s">
        <v>810</v>
      </c>
      <c r="C152" s="85"/>
      <c r="D152" s="86" t="str">
        <f t="shared" si="32"/>
        <v>no</v>
      </c>
      <c r="E152" s="86" t="str">
        <f t="shared" si="33"/>
        <v>no</v>
      </c>
      <c r="F152" s="86" t="str">
        <f t="shared" si="34"/>
        <v>no</v>
      </c>
      <c r="G152" s="86" t="str">
        <f t="shared" si="35"/>
        <v>no</v>
      </c>
      <c r="H152" s="86" t="str">
        <f t="shared" si="36"/>
        <v>no</v>
      </c>
      <c r="I152" s="86" t="str">
        <f t="shared" si="37"/>
        <v>no</v>
      </c>
      <c r="J152" s="85" t="s">
        <v>1238</v>
      </c>
      <c r="K152" s="87"/>
      <c r="L152" s="87"/>
      <c r="M152" s="87"/>
      <c r="N152" s="88"/>
      <c r="O152" s="89"/>
      <c r="P152" s="127" t="s">
        <v>51</v>
      </c>
      <c r="Q152" s="90"/>
      <c r="R152" s="87"/>
      <c r="S152" s="88" t="s">
        <v>51</v>
      </c>
      <c r="T152" s="83" t="str">
        <f t="shared" si="38"/>
        <v/>
      </c>
    </row>
    <row r="153" spans="1:20" ht="15" hidden="1" customHeight="1" x14ac:dyDescent="0.2">
      <c r="A153" s="84"/>
      <c r="B153" s="158" t="s">
        <v>1451</v>
      </c>
      <c r="C153" s="85"/>
      <c r="D153" s="86" t="str">
        <f t="shared" si="32"/>
        <v>no</v>
      </c>
      <c r="E153" s="86" t="str">
        <f t="shared" si="33"/>
        <v>no</v>
      </c>
      <c r="F153" s="86" t="str">
        <f t="shared" si="34"/>
        <v>no</v>
      </c>
      <c r="G153" s="86" t="str">
        <f t="shared" si="35"/>
        <v>no</v>
      </c>
      <c r="H153" s="86" t="str">
        <f t="shared" si="36"/>
        <v>no</v>
      </c>
      <c r="I153" s="86" t="str">
        <f t="shared" si="37"/>
        <v>no</v>
      </c>
      <c r="J153" s="85" t="s">
        <v>1469</v>
      </c>
      <c r="K153" s="87"/>
      <c r="L153" s="87" t="s">
        <v>51</v>
      </c>
      <c r="M153" s="87"/>
      <c r="N153" s="88"/>
      <c r="O153" s="89"/>
      <c r="P153" s="127"/>
      <c r="Q153" s="90"/>
      <c r="R153" s="87" t="s">
        <v>51</v>
      </c>
      <c r="S153" s="88"/>
      <c r="T153" s="83" t="str">
        <f t="shared" si="38"/>
        <v>Double Count Course</v>
      </c>
    </row>
    <row r="154" spans="1:20" ht="15" hidden="1" customHeight="1" x14ac:dyDescent="0.2">
      <c r="A154" s="84"/>
      <c r="B154" s="158" t="s">
        <v>162</v>
      </c>
      <c r="C154" s="85"/>
      <c r="D154" s="86" t="str">
        <f t="shared" si="32"/>
        <v>no</v>
      </c>
      <c r="E154" s="86" t="str">
        <f t="shared" si="33"/>
        <v>no</v>
      </c>
      <c r="F154" s="86" t="str">
        <f t="shared" si="34"/>
        <v>no</v>
      </c>
      <c r="G154" s="86" t="str">
        <f t="shared" si="35"/>
        <v>no</v>
      </c>
      <c r="H154" s="86" t="str">
        <f t="shared" si="36"/>
        <v>no</v>
      </c>
      <c r="I154" s="86" t="str">
        <f t="shared" si="37"/>
        <v>no</v>
      </c>
      <c r="J154" s="85" t="s">
        <v>957</v>
      </c>
      <c r="K154" s="87"/>
      <c r="L154" s="87"/>
      <c r="M154" s="87"/>
      <c r="N154" s="88"/>
      <c r="O154" s="89" t="s">
        <v>51</v>
      </c>
      <c r="P154" s="127"/>
      <c r="Q154" s="90"/>
      <c r="R154" s="87"/>
      <c r="S154" s="88"/>
      <c r="T154" s="83" t="str">
        <f t="shared" si="38"/>
        <v/>
      </c>
    </row>
    <row r="155" spans="1:20" ht="15" hidden="1" customHeight="1" x14ac:dyDescent="0.2">
      <c r="A155" s="84"/>
      <c r="B155" s="158" t="s">
        <v>163</v>
      </c>
      <c r="C155" s="85"/>
      <c r="D155" s="86" t="str">
        <f t="shared" si="32"/>
        <v>no</v>
      </c>
      <c r="E155" s="86" t="str">
        <f t="shared" si="33"/>
        <v>no</v>
      </c>
      <c r="F155" s="86" t="str">
        <f t="shared" si="34"/>
        <v>no</v>
      </c>
      <c r="G155" s="86" t="str">
        <f t="shared" si="35"/>
        <v>no</v>
      </c>
      <c r="H155" s="86" t="str">
        <f t="shared" si="36"/>
        <v>no</v>
      </c>
      <c r="I155" s="86" t="str">
        <f t="shared" si="37"/>
        <v>no</v>
      </c>
      <c r="J155" s="85" t="s">
        <v>1402</v>
      </c>
      <c r="K155" s="87"/>
      <c r="L155" s="87"/>
      <c r="M155" s="87"/>
      <c r="N155" s="88"/>
      <c r="O155" s="89" t="s">
        <v>51</v>
      </c>
      <c r="P155" s="127"/>
      <c r="Q155" s="90"/>
      <c r="R155" s="87"/>
      <c r="S155" s="88"/>
      <c r="T155" s="83" t="str">
        <f t="shared" si="38"/>
        <v/>
      </c>
    </row>
    <row r="156" spans="1:20" ht="15" hidden="1" customHeight="1" x14ac:dyDescent="0.2">
      <c r="A156" s="84"/>
      <c r="B156" s="158" t="s">
        <v>811</v>
      </c>
      <c r="C156" s="85"/>
      <c r="D156" s="86" t="str">
        <f t="shared" si="32"/>
        <v>no</v>
      </c>
      <c r="E156" s="86" t="str">
        <f t="shared" si="33"/>
        <v>no</v>
      </c>
      <c r="F156" s="86" t="str">
        <f t="shared" si="34"/>
        <v>no</v>
      </c>
      <c r="G156" s="86" t="str">
        <f t="shared" si="35"/>
        <v>no</v>
      </c>
      <c r="H156" s="86" t="str">
        <f t="shared" si="36"/>
        <v>no</v>
      </c>
      <c r="I156" s="86" t="str">
        <f t="shared" si="37"/>
        <v>no</v>
      </c>
      <c r="J156" s="85" t="s">
        <v>812</v>
      </c>
      <c r="K156" s="87"/>
      <c r="L156" s="87"/>
      <c r="M156" s="87"/>
      <c r="N156" s="88"/>
      <c r="O156" s="89" t="s">
        <v>51</v>
      </c>
      <c r="P156" s="127"/>
      <c r="Q156" s="90"/>
      <c r="R156" s="87"/>
      <c r="S156" s="88"/>
      <c r="T156" s="83" t="str">
        <f t="shared" si="38"/>
        <v/>
      </c>
    </row>
    <row r="157" spans="1:20" ht="15" hidden="1" customHeight="1" x14ac:dyDescent="0.2">
      <c r="A157" s="84"/>
      <c r="B157" s="158" t="s">
        <v>1109</v>
      </c>
      <c r="C157" s="85"/>
      <c r="D157" s="86" t="str">
        <f t="shared" si="32"/>
        <v>no</v>
      </c>
      <c r="E157" s="86" t="str">
        <f t="shared" si="33"/>
        <v>no</v>
      </c>
      <c r="F157" s="86" t="str">
        <f t="shared" si="34"/>
        <v>no</v>
      </c>
      <c r="G157" s="86" t="str">
        <f t="shared" si="35"/>
        <v>no</v>
      </c>
      <c r="H157" s="86" t="str">
        <f t="shared" si="36"/>
        <v>no</v>
      </c>
      <c r="I157" s="86" t="str">
        <f t="shared" si="37"/>
        <v>no</v>
      </c>
      <c r="J157" s="85" t="s">
        <v>1110</v>
      </c>
      <c r="K157" s="87"/>
      <c r="L157" s="87"/>
      <c r="M157" s="87"/>
      <c r="N157" s="88"/>
      <c r="O157" s="89"/>
      <c r="P157" s="127" t="s">
        <v>51</v>
      </c>
      <c r="Q157" s="90"/>
      <c r="R157" s="87"/>
      <c r="S157" s="88"/>
      <c r="T157" s="83" t="str">
        <f t="shared" si="38"/>
        <v/>
      </c>
    </row>
    <row r="158" spans="1:20" ht="15" hidden="1" customHeight="1" x14ac:dyDescent="0.2">
      <c r="A158" s="84"/>
      <c r="B158" s="158" t="s">
        <v>1563</v>
      </c>
      <c r="C158" s="85"/>
      <c r="D158" s="86" t="str">
        <f t="shared" si="32"/>
        <v>no</v>
      </c>
      <c r="E158" s="86" t="str">
        <f t="shared" si="33"/>
        <v>no</v>
      </c>
      <c r="F158" s="86" t="str">
        <f t="shared" si="34"/>
        <v>no</v>
      </c>
      <c r="G158" s="86" t="str">
        <f t="shared" si="35"/>
        <v>no</v>
      </c>
      <c r="H158" s="86" t="str">
        <f t="shared" si="36"/>
        <v>no</v>
      </c>
      <c r="I158" s="86" t="str">
        <f t="shared" si="37"/>
        <v>no</v>
      </c>
      <c r="J158" s="85" t="s">
        <v>1572</v>
      </c>
      <c r="K158" s="87"/>
      <c r="L158" s="87"/>
      <c r="M158" s="87"/>
      <c r="N158" s="88"/>
      <c r="O158" s="89"/>
      <c r="P158" s="127" t="s">
        <v>51</v>
      </c>
      <c r="Q158" s="90"/>
      <c r="R158" s="87"/>
      <c r="S158" s="88" t="s">
        <v>51</v>
      </c>
      <c r="T158" s="83" t="str">
        <f t="shared" si="38"/>
        <v/>
      </c>
    </row>
    <row r="159" spans="1:20" ht="15" hidden="1" customHeight="1" x14ac:dyDescent="0.2">
      <c r="A159" s="84"/>
      <c r="B159" s="158" t="s">
        <v>1547</v>
      </c>
      <c r="C159" s="85"/>
      <c r="D159" s="86" t="str">
        <f t="shared" si="32"/>
        <v>no</v>
      </c>
      <c r="E159" s="86" t="str">
        <f t="shared" si="33"/>
        <v>no</v>
      </c>
      <c r="F159" s="86" t="str">
        <f t="shared" si="34"/>
        <v>no</v>
      </c>
      <c r="G159" s="86" t="str">
        <f t="shared" si="35"/>
        <v>no</v>
      </c>
      <c r="H159" s="86" t="str">
        <f t="shared" si="36"/>
        <v>no</v>
      </c>
      <c r="I159" s="86" t="str">
        <f t="shared" si="37"/>
        <v>no</v>
      </c>
      <c r="J159" s="85" t="s">
        <v>1554</v>
      </c>
      <c r="K159" s="87"/>
      <c r="L159" s="87"/>
      <c r="M159" s="87"/>
      <c r="N159" s="88"/>
      <c r="O159" s="89"/>
      <c r="P159" s="127" t="s">
        <v>51</v>
      </c>
      <c r="Q159" s="90"/>
      <c r="R159" s="87"/>
      <c r="S159" s="88"/>
      <c r="T159" s="83" t="str">
        <f t="shared" si="38"/>
        <v/>
      </c>
    </row>
    <row r="160" spans="1:20" ht="15" hidden="1" customHeight="1" x14ac:dyDescent="0.2">
      <c r="A160" s="84"/>
      <c r="B160" s="158" t="s">
        <v>1239</v>
      </c>
      <c r="C160" s="85"/>
      <c r="D160" s="86" t="str">
        <f t="shared" si="32"/>
        <v>no</v>
      </c>
      <c r="E160" s="86" t="str">
        <f t="shared" si="33"/>
        <v>no</v>
      </c>
      <c r="F160" s="86" t="str">
        <f t="shared" si="34"/>
        <v>no</v>
      </c>
      <c r="G160" s="86" t="str">
        <f t="shared" si="35"/>
        <v>no</v>
      </c>
      <c r="H160" s="86" t="str">
        <f t="shared" si="36"/>
        <v>no</v>
      </c>
      <c r="I160" s="86" t="str">
        <f t="shared" si="37"/>
        <v>no</v>
      </c>
      <c r="J160" s="85" t="s">
        <v>1229</v>
      </c>
      <c r="K160" s="87"/>
      <c r="L160" s="87"/>
      <c r="M160" s="87"/>
      <c r="N160" s="88"/>
      <c r="O160" s="89"/>
      <c r="P160" s="127" t="s">
        <v>51</v>
      </c>
      <c r="Q160" s="90"/>
      <c r="R160" s="87"/>
      <c r="S160" s="88" t="s">
        <v>51</v>
      </c>
      <c r="T160" s="83" t="str">
        <f t="shared" si="38"/>
        <v/>
      </c>
    </row>
    <row r="161" spans="1:20" ht="15" hidden="1" customHeight="1" x14ac:dyDescent="0.2">
      <c r="A161" s="84"/>
      <c r="B161" s="158" t="s">
        <v>1548</v>
      </c>
      <c r="C161" s="85"/>
      <c r="D161" s="86" t="str">
        <f t="shared" si="32"/>
        <v>no</v>
      </c>
      <c r="E161" s="86" t="str">
        <f t="shared" si="33"/>
        <v>no</v>
      </c>
      <c r="F161" s="86" t="str">
        <f t="shared" si="34"/>
        <v>no</v>
      </c>
      <c r="G161" s="86" t="str">
        <f t="shared" si="35"/>
        <v>no</v>
      </c>
      <c r="H161" s="86" t="str">
        <f t="shared" si="36"/>
        <v>no</v>
      </c>
      <c r="I161" s="86" t="str">
        <f t="shared" si="37"/>
        <v>no</v>
      </c>
      <c r="J161" s="85" t="s">
        <v>1558</v>
      </c>
      <c r="K161" s="87"/>
      <c r="L161" s="87"/>
      <c r="M161" s="87"/>
      <c r="N161" s="88" t="s">
        <v>51</v>
      </c>
      <c r="O161" s="89"/>
      <c r="P161" s="127" t="s">
        <v>51</v>
      </c>
      <c r="Q161" s="90"/>
      <c r="R161" s="87"/>
      <c r="S161" s="88" t="s">
        <v>51</v>
      </c>
      <c r="T161" s="83" t="str">
        <f t="shared" si="38"/>
        <v>Double Count Course</v>
      </c>
    </row>
    <row r="162" spans="1:20" ht="15" hidden="1" customHeight="1" x14ac:dyDescent="0.2">
      <c r="A162" s="84"/>
      <c r="B162" s="158" t="s">
        <v>1111</v>
      </c>
      <c r="C162" s="85"/>
      <c r="D162" s="86" t="str">
        <f t="shared" si="32"/>
        <v>no</v>
      </c>
      <c r="E162" s="86" t="str">
        <f t="shared" si="33"/>
        <v>no</v>
      </c>
      <c r="F162" s="86" t="str">
        <f t="shared" si="34"/>
        <v>no</v>
      </c>
      <c r="G162" s="86" t="str">
        <f t="shared" si="35"/>
        <v>no</v>
      </c>
      <c r="H162" s="86" t="str">
        <f t="shared" si="36"/>
        <v>no</v>
      </c>
      <c r="I162" s="86" t="str">
        <f t="shared" si="37"/>
        <v>no</v>
      </c>
      <c r="J162" s="85" t="s">
        <v>1488</v>
      </c>
      <c r="K162" s="87"/>
      <c r="L162" s="87"/>
      <c r="M162" s="87"/>
      <c r="N162" s="88"/>
      <c r="O162" s="89"/>
      <c r="P162" s="127"/>
      <c r="Q162" s="90"/>
      <c r="R162" s="87"/>
      <c r="S162" s="88"/>
      <c r="T162" s="83" t="str">
        <f t="shared" si="38"/>
        <v/>
      </c>
    </row>
    <row r="163" spans="1:20" ht="15" hidden="1" customHeight="1" x14ac:dyDescent="0.2">
      <c r="A163" s="84"/>
      <c r="B163" s="158" t="s">
        <v>839</v>
      </c>
      <c r="C163" s="85"/>
      <c r="D163" s="86" t="str">
        <f t="shared" si="32"/>
        <v>no</v>
      </c>
      <c r="E163" s="86" t="str">
        <f t="shared" si="33"/>
        <v>no</v>
      </c>
      <c r="F163" s="86" t="str">
        <f t="shared" si="34"/>
        <v>no</v>
      </c>
      <c r="G163" s="86" t="str">
        <f t="shared" si="35"/>
        <v>no</v>
      </c>
      <c r="H163" s="86" t="str">
        <f t="shared" si="36"/>
        <v>no</v>
      </c>
      <c r="I163" s="86" t="str">
        <f t="shared" si="37"/>
        <v>no</v>
      </c>
      <c r="J163" s="85" t="s">
        <v>840</v>
      </c>
      <c r="K163" s="87"/>
      <c r="L163" s="87"/>
      <c r="M163" s="87"/>
      <c r="N163" s="88"/>
      <c r="O163" s="89"/>
      <c r="P163" s="127"/>
      <c r="Q163" s="90"/>
      <c r="R163" s="87"/>
      <c r="S163" s="88"/>
      <c r="T163" s="83" t="str">
        <f t="shared" si="38"/>
        <v/>
      </c>
    </row>
    <row r="164" spans="1:20" ht="15" hidden="1" customHeight="1" x14ac:dyDescent="0.2">
      <c r="A164" s="84"/>
      <c r="B164" s="158" t="s">
        <v>841</v>
      </c>
      <c r="C164" s="85"/>
      <c r="D164" s="86" t="str">
        <f t="shared" si="32"/>
        <v>no</v>
      </c>
      <c r="E164" s="86" t="str">
        <f t="shared" si="33"/>
        <v>no</v>
      </c>
      <c r="F164" s="86" t="str">
        <f t="shared" si="34"/>
        <v>no</v>
      </c>
      <c r="G164" s="86" t="str">
        <f t="shared" si="35"/>
        <v>no</v>
      </c>
      <c r="H164" s="86" t="str">
        <f t="shared" si="36"/>
        <v>no</v>
      </c>
      <c r="I164" s="86" t="str">
        <f t="shared" si="37"/>
        <v>no</v>
      </c>
      <c r="J164" s="85" t="s">
        <v>842</v>
      </c>
      <c r="K164" s="87"/>
      <c r="L164" s="87"/>
      <c r="M164" s="87"/>
      <c r="N164" s="88"/>
      <c r="O164" s="89"/>
      <c r="P164" s="127"/>
      <c r="Q164" s="90"/>
      <c r="R164" s="87"/>
      <c r="S164" s="88"/>
      <c r="T164" s="83" t="str">
        <f t="shared" si="38"/>
        <v/>
      </c>
    </row>
    <row r="165" spans="1:20" ht="15" hidden="1" customHeight="1" x14ac:dyDescent="0.2">
      <c r="A165" s="84"/>
      <c r="B165" s="158" t="s">
        <v>1112</v>
      </c>
      <c r="C165" s="85"/>
      <c r="D165" s="86" t="str">
        <f t="shared" si="32"/>
        <v>no</v>
      </c>
      <c r="E165" s="86" t="str">
        <f t="shared" si="33"/>
        <v>no</v>
      </c>
      <c r="F165" s="86" t="str">
        <f t="shared" si="34"/>
        <v>no</v>
      </c>
      <c r="G165" s="86" t="str">
        <f t="shared" si="35"/>
        <v>no</v>
      </c>
      <c r="H165" s="86" t="str">
        <f t="shared" si="36"/>
        <v>no</v>
      </c>
      <c r="I165" s="86" t="str">
        <f t="shared" si="37"/>
        <v>no</v>
      </c>
      <c r="J165" s="85" t="s">
        <v>1113</v>
      </c>
      <c r="K165" s="87"/>
      <c r="L165" s="87"/>
      <c r="M165" s="87"/>
      <c r="N165" s="88"/>
      <c r="O165" s="89" t="s">
        <v>51</v>
      </c>
      <c r="P165" s="127"/>
      <c r="Q165" s="90"/>
      <c r="R165" s="87"/>
      <c r="S165" s="88"/>
      <c r="T165" s="83" t="str">
        <f t="shared" si="38"/>
        <v/>
      </c>
    </row>
    <row r="166" spans="1:20" ht="15" hidden="1" customHeight="1" x14ac:dyDescent="0.2">
      <c r="A166" s="84"/>
      <c r="B166" s="158" t="s">
        <v>169</v>
      </c>
      <c r="C166" s="85"/>
      <c r="D166" s="86" t="str">
        <f t="shared" si="32"/>
        <v>no</v>
      </c>
      <c r="E166" s="86" t="str">
        <f t="shared" si="33"/>
        <v>no</v>
      </c>
      <c r="F166" s="86" t="str">
        <f t="shared" si="34"/>
        <v>no</v>
      </c>
      <c r="G166" s="86" t="str">
        <f t="shared" si="35"/>
        <v>no</v>
      </c>
      <c r="H166" s="86" t="str">
        <f t="shared" si="36"/>
        <v>no</v>
      </c>
      <c r="I166" s="86" t="str">
        <f t="shared" si="37"/>
        <v>no</v>
      </c>
      <c r="J166" s="85" t="s">
        <v>1240</v>
      </c>
      <c r="K166" s="87"/>
      <c r="L166" s="87"/>
      <c r="M166" s="87"/>
      <c r="N166" s="88"/>
      <c r="O166" s="89"/>
      <c r="P166" s="127"/>
      <c r="Q166" s="90"/>
      <c r="R166" s="87"/>
      <c r="S166" s="88"/>
      <c r="T166" s="83" t="str">
        <f t="shared" si="38"/>
        <v/>
      </c>
    </row>
    <row r="167" spans="1:20" ht="15" hidden="1" customHeight="1" x14ac:dyDescent="0.2">
      <c r="A167" s="84"/>
      <c r="B167" s="158" t="s">
        <v>911</v>
      </c>
      <c r="C167" s="85"/>
      <c r="D167" s="86" t="str">
        <f t="shared" si="32"/>
        <v>no</v>
      </c>
      <c r="E167" s="86" t="str">
        <f t="shared" si="33"/>
        <v>no</v>
      </c>
      <c r="F167" s="86" t="str">
        <f t="shared" si="34"/>
        <v>no</v>
      </c>
      <c r="G167" s="86" t="str">
        <f t="shared" si="35"/>
        <v>no</v>
      </c>
      <c r="H167" s="86" t="str">
        <f t="shared" si="36"/>
        <v>no</v>
      </c>
      <c r="I167" s="86" t="str">
        <f t="shared" si="37"/>
        <v>no</v>
      </c>
      <c r="J167" s="85" t="s">
        <v>1241</v>
      </c>
      <c r="K167" s="87"/>
      <c r="L167" s="87"/>
      <c r="M167" s="87"/>
      <c r="N167" s="88"/>
      <c r="O167" s="89"/>
      <c r="P167" s="127"/>
      <c r="Q167" s="90"/>
      <c r="R167" s="87"/>
      <c r="S167" s="88"/>
      <c r="T167" s="83" t="str">
        <f t="shared" si="38"/>
        <v/>
      </c>
    </row>
    <row r="168" spans="1:20" ht="15" hidden="1" customHeight="1" x14ac:dyDescent="0.2">
      <c r="A168" s="94"/>
      <c r="B168" s="158" t="s">
        <v>170</v>
      </c>
      <c r="C168" s="85"/>
      <c r="D168" s="86" t="str">
        <f t="shared" si="32"/>
        <v>no</v>
      </c>
      <c r="E168" s="86" t="str">
        <f t="shared" si="33"/>
        <v>no</v>
      </c>
      <c r="F168" s="86" t="str">
        <f t="shared" si="34"/>
        <v>no</v>
      </c>
      <c r="G168" s="86" t="str">
        <f t="shared" si="35"/>
        <v>no</v>
      </c>
      <c r="H168" s="86" t="str">
        <f t="shared" si="36"/>
        <v>no</v>
      </c>
      <c r="I168" s="86" t="str">
        <f t="shared" si="37"/>
        <v>no</v>
      </c>
      <c r="J168" s="85" t="s">
        <v>1114</v>
      </c>
      <c r="K168" s="95"/>
      <c r="L168" s="95"/>
      <c r="M168" s="87"/>
      <c r="N168" s="88"/>
      <c r="O168" s="89"/>
      <c r="P168" s="127"/>
      <c r="Q168" s="90"/>
      <c r="R168" s="95"/>
      <c r="S168" s="88"/>
      <c r="T168" s="83" t="str">
        <f t="shared" si="38"/>
        <v/>
      </c>
    </row>
    <row r="169" spans="1:20" ht="15" hidden="1" customHeight="1" x14ac:dyDescent="0.2">
      <c r="A169" s="94"/>
      <c r="B169" s="158" t="s">
        <v>912</v>
      </c>
      <c r="C169" s="85"/>
      <c r="D169" s="86" t="str">
        <f t="shared" si="32"/>
        <v>no</v>
      </c>
      <c r="E169" s="86" t="str">
        <f t="shared" si="33"/>
        <v>no</v>
      </c>
      <c r="F169" s="86" t="str">
        <f t="shared" si="34"/>
        <v>no</v>
      </c>
      <c r="G169" s="86" t="str">
        <f t="shared" si="35"/>
        <v>no</v>
      </c>
      <c r="H169" s="86" t="str">
        <f t="shared" si="36"/>
        <v>no</v>
      </c>
      <c r="I169" s="86" t="str">
        <f t="shared" si="37"/>
        <v>no</v>
      </c>
      <c r="J169" s="85" t="s">
        <v>1242</v>
      </c>
      <c r="K169" s="95"/>
      <c r="L169" s="95"/>
      <c r="M169" s="87"/>
      <c r="N169" s="88"/>
      <c r="O169" s="89"/>
      <c r="P169" s="127"/>
      <c r="Q169" s="90"/>
      <c r="R169" s="95"/>
      <c r="S169" s="88"/>
      <c r="T169" s="83" t="str">
        <f t="shared" si="38"/>
        <v/>
      </c>
    </row>
    <row r="170" spans="1:20" ht="15" hidden="1" customHeight="1" x14ac:dyDescent="0.2">
      <c r="A170" s="94"/>
      <c r="B170" s="158" t="s">
        <v>171</v>
      </c>
      <c r="C170" s="85"/>
      <c r="D170" s="86" t="str">
        <f t="shared" si="32"/>
        <v>no</v>
      </c>
      <c r="E170" s="86" t="str">
        <f t="shared" si="33"/>
        <v>no</v>
      </c>
      <c r="F170" s="86" t="str">
        <f t="shared" si="34"/>
        <v>no</v>
      </c>
      <c r="G170" s="86" t="str">
        <f t="shared" si="35"/>
        <v>no</v>
      </c>
      <c r="H170" s="86" t="str">
        <f t="shared" si="36"/>
        <v>no</v>
      </c>
      <c r="I170" s="86" t="str">
        <f t="shared" si="37"/>
        <v>no</v>
      </c>
      <c r="J170" s="85" t="s">
        <v>1243</v>
      </c>
      <c r="K170" s="95"/>
      <c r="L170" s="95"/>
      <c r="M170" s="87"/>
      <c r="N170" s="88"/>
      <c r="O170" s="89"/>
      <c r="P170" s="127"/>
      <c r="Q170" s="90"/>
      <c r="R170" s="95"/>
      <c r="S170" s="88"/>
      <c r="T170" s="83" t="str">
        <f t="shared" si="38"/>
        <v/>
      </c>
    </row>
    <row r="171" spans="1:20" ht="15" hidden="1" customHeight="1" x14ac:dyDescent="0.2">
      <c r="A171" s="84"/>
      <c r="B171" s="158" t="s">
        <v>1115</v>
      </c>
      <c r="C171" s="85"/>
      <c r="D171" s="91" t="str">
        <f t="shared" si="32"/>
        <v>no</v>
      </c>
      <c r="E171" s="91" t="str">
        <f t="shared" si="33"/>
        <v>no</v>
      </c>
      <c r="F171" s="86" t="str">
        <f t="shared" si="34"/>
        <v>no</v>
      </c>
      <c r="G171" s="91" t="str">
        <f t="shared" si="35"/>
        <v>no</v>
      </c>
      <c r="H171" s="91" t="str">
        <f t="shared" si="36"/>
        <v>no</v>
      </c>
      <c r="I171" s="91" t="str">
        <f t="shared" si="37"/>
        <v>no</v>
      </c>
      <c r="J171" s="85" t="s">
        <v>1116</v>
      </c>
      <c r="K171" s="87"/>
      <c r="L171" s="87"/>
      <c r="M171" s="87"/>
      <c r="N171" s="88"/>
      <c r="O171" s="89"/>
      <c r="P171" s="127"/>
      <c r="Q171" s="90"/>
      <c r="R171" s="87"/>
      <c r="S171" s="88"/>
      <c r="T171" s="83" t="str">
        <f t="shared" si="38"/>
        <v/>
      </c>
    </row>
    <row r="172" spans="1:20" ht="15" hidden="1" customHeight="1" x14ac:dyDescent="0.2">
      <c r="A172" s="84"/>
      <c r="B172" s="158" t="s">
        <v>172</v>
      </c>
      <c r="C172" s="85"/>
      <c r="D172" s="91" t="str">
        <f t="shared" si="32"/>
        <v>no</v>
      </c>
      <c r="E172" s="91" t="str">
        <f t="shared" si="33"/>
        <v>no</v>
      </c>
      <c r="F172" s="86" t="str">
        <f t="shared" si="34"/>
        <v>no</v>
      </c>
      <c r="G172" s="91" t="str">
        <f t="shared" si="35"/>
        <v>no</v>
      </c>
      <c r="H172" s="91" t="str">
        <f t="shared" si="36"/>
        <v>no</v>
      </c>
      <c r="I172" s="91" t="str">
        <f t="shared" si="37"/>
        <v>no</v>
      </c>
      <c r="J172" s="85" t="s">
        <v>1244</v>
      </c>
      <c r="K172" s="87"/>
      <c r="L172" s="87"/>
      <c r="M172" s="87"/>
      <c r="N172" s="88"/>
      <c r="O172" s="89" t="s">
        <v>51</v>
      </c>
      <c r="P172" s="127"/>
      <c r="Q172" s="90"/>
      <c r="R172" s="87"/>
      <c r="S172" s="88"/>
      <c r="T172" s="83" t="str">
        <f t="shared" si="38"/>
        <v/>
      </c>
    </row>
    <row r="173" spans="1:20" ht="15" hidden="1" customHeight="1" x14ac:dyDescent="0.2">
      <c r="A173" s="84"/>
      <c r="B173" s="158" t="s">
        <v>173</v>
      </c>
      <c r="C173" s="85"/>
      <c r="D173" s="86" t="str">
        <f t="shared" si="32"/>
        <v>no</v>
      </c>
      <c r="E173" s="86" t="str">
        <f t="shared" si="33"/>
        <v>no</v>
      </c>
      <c r="F173" s="86" t="str">
        <f t="shared" si="34"/>
        <v>no</v>
      </c>
      <c r="G173" s="86" t="str">
        <f t="shared" si="35"/>
        <v>no</v>
      </c>
      <c r="H173" s="86" t="str">
        <f t="shared" si="36"/>
        <v>no</v>
      </c>
      <c r="I173" s="86" t="str">
        <f t="shared" si="37"/>
        <v>no</v>
      </c>
      <c r="J173" s="85" t="s">
        <v>1245</v>
      </c>
      <c r="K173" s="87"/>
      <c r="L173" s="87"/>
      <c r="M173" s="87"/>
      <c r="N173" s="88"/>
      <c r="O173" s="89" t="s">
        <v>51</v>
      </c>
      <c r="P173" s="127"/>
      <c r="Q173" s="90"/>
      <c r="R173" s="87"/>
      <c r="S173" s="88"/>
      <c r="T173" s="83" t="str">
        <f t="shared" si="38"/>
        <v/>
      </c>
    </row>
    <row r="174" spans="1:20" ht="15" hidden="1" customHeight="1" x14ac:dyDescent="0.2">
      <c r="A174" s="84"/>
      <c r="B174" s="158" t="s">
        <v>813</v>
      </c>
      <c r="C174" s="85"/>
      <c r="D174" s="86" t="str">
        <f t="shared" si="32"/>
        <v>no</v>
      </c>
      <c r="E174" s="86" t="str">
        <f t="shared" si="33"/>
        <v>no</v>
      </c>
      <c r="F174" s="86" t="str">
        <f t="shared" si="34"/>
        <v>no</v>
      </c>
      <c r="G174" s="86" t="str">
        <f t="shared" si="35"/>
        <v>no</v>
      </c>
      <c r="H174" s="86" t="str">
        <f t="shared" si="36"/>
        <v>no</v>
      </c>
      <c r="I174" s="86" t="str">
        <f t="shared" si="37"/>
        <v>no</v>
      </c>
      <c r="J174" s="85" t="s">
        <v>1246</v>
      </c>
      <c r="K174" s="90"/>
      <c r="L174" s="90"/>
      <c r="M174" s="87"/>
      <c r="N174" s="93"/>
      <c r="O174" s="89"/>
      <c r="P174" s="127"/>
      <c r="Q174" s="90"/>
      <c r="R174" s="90"/>
      <c r="S174" s="93"/>
      <c r="T174" s="83" t="str">
        <f t="shared" si="38"/>
        <v/>
      </c>
    </row>
    <row r="175" spans="1:20" ht="15" hidden="1" customHeight="1" x14ac:dyDescent="0.2">
      <c r="A175" s="94"/>
      <c r="B175" s="158" t="s">
        <v>1117</v>
      </c>
      <c r="C175" s="85"/>
      <c r="D175" s="86" t="str">
        <f t="shared" si="32"/>
        <v>no</v>
      </c>
      <c r="E175" s="86" t="str">
        <f t="shared" si="33"/>
        <v>no</v>
      </c>
      <c r="F175" s="86" t="str">
        <f t="shared" si="34"/>
        <v>no</v>
      </c>
      <c r="G175" s="86" t="str">
        <f t="shared" si="35"/>
        <v>no</v>
      </c>
      <c r="H175" s="86" t="str">
        <f t="shared" si="36"/>
        <v>no</v>
      </c>
      <c r="I175" s="86" t="str">
        <f t="shared" si="37"/>
        <v>no</v>
      </c>
      <c r="J175" s="85" t="s">
        <v>1118</v>
      </c>
      <c r="K175" s="95"/>
      <c r="L175" s="95"/>
      <c r="M175" s="87"/>
      <c r="N175" s="88"/>
      <c r="O175" s="89" t="s">
        <v>51</v>
      </c>
      <c r="P175" s="127"/>
      <c r="Q175" s="90"/>
      <c r="R175" s="95"/>
      <c r="S175" s="96"/>
      <c r="T175" s="83" t="str">
        <f t="shared" si="38"/>
        <v/>
      </c>
    </row>
    <row r="176" spans="1:20" ht="15" hidden="1" customHeight="1" x14ac:dyDescent="0.2">
      <c r="A176" s="84"/>
      <c r="B176" s="158" t="s">
        <v>979</v>
      </c>
      <c r="C176" s="85"/>
      <c r="D176" s="86" t="str">
        <f t="shared" si="32"/>
        <v>no</v>
      </c>
      <c r="E176" s="86" t="str">
        <f t="shared" si="33"/>
        <v>no</v>
      </c>
      <c r="F176" s="86" t="str">
        <f t="shared" si="34"/>
        <v>no</v>
      </c>
      <c r="G176" s="86" t="str">
        <f t="shared" si="35"/>
        <v>no</v>
      </c>
      <c r="H176" s="86" t="str">
        <f t="shared" si="36"/>
        <v>no</v>
      </c>
      <c r="I176" s="86" t="str">
        <f t="shared" si="37"/>
        <v>no</v>
      </c>
      <c r="J176" s="85" t="s">
        <v>980</v>
      </c>
      <c r="K176" s="87"/>
      <c r="L176" s="87"/>
      <c r="M176" s="87"/>
      <c r="N176" s="88"/>
      <c r="O176" s="89"/>
      <c r="P176" s="127"/>
      <c r="Q176" s="90"/>
      <c r="R176" s="87"/>
      <c r="S176" s="88"/>
      <c r="T176" s="83" t="str">
        <f t="shared" si="38"/>
        <v/>
      </c>
    </row>
    <row r="177" spans="1:20" ht="15" hidden="1" customHeight="1" x14ac:dyDescent="0.2">
      <c r="A177" s="94"/>
      <c r="B177" s="158" t="s">
        <v>1549</v>
      </c>
      <c r="C177" s="85"/>
      <c r="D177" s="86" t="str">
        <f t="shared" si="32"/>
        <v>no</v>
      </c>
      <c r="E177" s="86" t="str">
        <f t="shared" si="33"/>
        <v>no</v>
      </c>
      <c r="F177" s="86" t="str">
        <f t="shared" si="34"/>
        <v>no</v>
      </c>
      <c r="G177" s="86" t="str">
        <f t="shared" si="35"/>
        <v>no</v>
      </c>
      <c r="H177" s="86" t="str">
        <f t="shared" si="36"/>
        <v>no</v>
      </c>
      <c r="I177" s="86" t="str">
        <f t="shared" si="37"/>
        <v>no</v>
      </c>
      <c r="J177" s="85" t="s">
        <v>1556</v>
      </c>
      <c r="K177" s="95"/>
      <c r="L177" s="95"/>
      <c r="M177" s="87"/>
      <c r="N177" s="88"/>
      <c r="O177" s="89" t="s">
        <v>51</v>
      </c>
      <c r="P177" s="127"/>
      <c r="Q177" s="90"/>
      <c r="R177" s="87"/>
      <c r="S177" s="96"/>
      <c r="T177" s="83" t="str">
        <f t="shared" si="38"/>
        <v/>
      </c>
    </row>
    <row r="178" spans="1:20" ht="15" hidden="1" customHeight="1" x14ac:dyDescent="0.2">
      <c r="A178" s="94"/>
      <c r="B178" s="158" t="s">
        <v>174</v>
      </c>
      <c r="C178" s="85"/>
      <c r="D178" s="86" t="str">
        <f t="shared" si="32"/>
        <v>no</v>
      </c>
      <c r="E178" s="86" t="str">
        <f t="shared" si="33"/>
        <v>no</v>
      </c>
      <c r="F178" s="86" t="str">
        <f t="shared" si="34"/>
        <v>no</v>
      </c>
      <c r="G178" s="86" t="str">
        <f t="shared" si="35"/>
        <v>no</v>
      </c>
      <c r="H178" s="86" t="str">
        <f t="shared" si="36"/>
        <v>no</v>
      </c>
      <c r="I178" s="86" t="str">
        <f t="shared" si="37"/>
        <v>no</v>
      </c>
      <c r="J178" s="85" t="s">
        <v>971</v>
      </c>
      <c r="K178" s="95"/>
      <c r="L178" s="95"/>
      <c r="M178" s="87"/>
      <c r="N178" s="88"/>
      <c r="O178" s="89" t="s">
        <v>51</v>
      </c>
      <c r="P178" s="127"/>
      <c r="Q178" s="90"/>
      <c r="R178" s="95"/>
      <c r="S178" s="96"/>
      <c r="T178" s="83" t="str">
        <f t="shared" si="38"/>
        <v/>
      </c>
    </row>
    <row r="179" spans="1:20" ht="15" hidden="1" customHeight="1" x14ac:dyDescent="0.2">
      <c r="A179" s="84"/>
      <c r="B179" s="158" t="s">
        <v>179</v>
      </c>
      <c r="C179" s="85"/>
      <c r="D179" s="86" t="str">
        <f t="shared" si="32"/>
        <v>no</v>
      </c>
      <c r="E179" s="86" t="str">
        <f t="shared" si="33"/>
        <v>no</v>
      </c>
      <c r="F179" s="86" t="str">
        <f t="shared" si="34"/>
        <v>no</v>
      </c>
      <c r="G179" s="86" t="str">
        <f t="shared" si="35"/>
        <v>no</v>
      </c>
      <c r="H179" s="86" t="str">
        <f t="shared" si="36"/>
        <v>no</v>
      </c>
      <c r="I179" s="86" t="str">
        <f t="shared" si="37"/>
        <v>no</v>
      </c>
      <c r="J179" s="85" t="s">
        <v>1022</v>
      </c>
      <c r="K179" s="87"/>
      <c r="L179" s="87"/>
      <c r="M179" s="87"/>
      <c r="N179" s="88"/>
      <c r="O179" s="89"/>
      <c r="P179" s="127"/>
      <c r="Q179" s="90"/>
      <c r="R179" s="87"/>
      <c r="S179" s="88"/>
      <c r="T179" s="83" t="str">
        <f t="shared" si="38"/>
        <v/>
      </c>
    </row>
    <row r="180" spans="1:20" ht="15" hidden="1" customHeight="1" x14ac:dyDescent="0.2">
      <c r="A180" s="84"/>
      <c r="B180" s="158" t="s">
        <v>180</v>
      </c>
      <c r="C180" s="85"/>
      <c r="D180" s="86" t="str">
        <f t="shared" si="32"/>
        <v>no</v>
      </c>
      <c r="E180" s="86" t="str">
        <f t="shared" si="33"/>
        <v>no</v>
      </c>
      <c r="F180" s="86" t="str">
        <f t="shared" si="34"/>
        <v>no</v>
      </c>
      <c r="G180" s="86" t="str">
        <f t="shared" si="35"/>
        <v>no</v>
      </c>
      <c r="H180" s="86" t="str">
        <f t="shared" si="36"/>
        <v>no</v>
      </c>
      <c r="I180" s="86" t="str">
        <f t="shared" si="37"/>
        <v>no</v>
      </c>
      <c r="J180" s="85" t="s">
        <v>243</v>
      </c>
      <c r="K180" s="87"/>
      <c r="L180" s="87"/>
      <c r="M180" s="87"/>
      <c r="N180" s="88"/>
      <c r="O180" s="89"/>
      <c r="P180" s="127"/>
      <c r="Q180" s="90"/>
      <c r="R180" s="87"/>
      <c r="S180" s="88"/>
      <c r="T180" s="83" t="str">
        <f t="shared" si="38"/>
        <v/>
      </c>
    </row>
    <row r="181" spans="1:20" ht="15" hidden="1" customHeight="1" x14ac:dyDescent="0.2">
      <c r="A181" s="84"/>
      <c r="B181" s="158" t="s">
        <v>1119</v>
      </c>
      <c r="C181" s="85"/>
      <c r="D181" s="86" t="str">
        <f t="shared" si="32"/>
        <v>no</v>
      </c>
      <c r="E181" s="86" t="str">
        <f t="shared" si="33"/>
        <v>no</v>
      </c>
      <c r="F181" s="86" t="str">
        <f t="shared" si="34"/>
        <v>no</v>
      </c>
      <c r="G181" s="86" t="str">
        <f t="shared" si="35"/>
        <v>no</v>
      </c>
      <c r="H181" s="86" t="str">
        <f t="shared" si="36"/>
        <v>no</v>
      </c>
      <c r="I181" s="86" t="str">
        <f t="shared" si="37"/>
        <v>no</v>
      </c>
      <c r="J181" s="85" t="s">
        <v>1120</v>
      </c>
      <c r="K181" s="87"/>
      <c r="L181" s="87"/>
      <c r="M181" s="87"/>
      <c r="N181" s="88"/>
      <c r="O181" s="89"/>
      <c r="P181" s="127"/>
      <c r="Q181" s="90" t="s">
        <v>51</v>
      </c>
      <c r="R181" s="87"/>
      <c r="S181" s="88" t="s">
        <v>51</v>
      </c>
      <c r="T181" s="83" t="str">
        <f t="shared" si="38"/>
        <v/>
      </c>
    </row>
    <row r="182" spans="1:20" ht="15" hidden="1" customHeight="1" x14ac:dyDescent="0.2">
      <c r="A182" s="84"/>
      <c r="B182" s="158" t="s">
        <v>1121</v>
      </c>
      <c r="C182" s="85"/>
      <c r="D182" s="86" t="str">
        <f t="shared" si="32"/>
        <v>no</v>
      </c>
      <c r="E182" s="86" t="str">
        <f t="shared" si="33"/>
        <v>no</v>
      </c>
      <c r="F182" s="86" t="str">
        <f t="shared" si="34"/>
        <v>no</v>
      </c>
      <c r="G182" s="86" t="str">
        <f t="shared" si="35"/>
        <v>no</v>
      </c>
      <c r="H182" s="86" t="str">
        <f t="shared" si="36"/>
        <v>no</v>
      </c>
      <c r="I182" s="86" t="str">
        <f t="shared" si="37"/>
        <v>no</v>
      </c>
      <c r="J182" s="85" t="s">
        <v>1009</v>
      </c>
      <c r="K182" s="87"/>
      <c r="L182" s="87"/>
      <c r="M182" s="87"/>
      <c r="N182" s="88"/>
      <c r="O182" s="89"/>
      <c r="P182" s="127"/>
      <c r="Q182" s="90"/>
      <c r="R182" s="87"/>
      <c r="S182" s="88"/>
      <c r="T182" s="83" t="str">
        <f t="shared" si="38"/>
        <v/>
      </c>
    </row>
    <row r="183" spans="1:20" ht="15" hidden="1" customHeight="1" x14ac:dyDescent="0.2">
      <c r="A183" s="92"/>
      <c r="B183" s="158" t="s">
        <v>1122</v>
      </c>
      <c r="C183" s="85"/>
      <c r="D183" s="86" t="str">
        <f t="shared" si="32"/>
        <v>no</v>
      </c>
      <c r="E183" s="86" t="str">
        <f t="shared" si="33"/>
        <v>no</v>
      </c>
      <c r="F183" s="86" t="str">
        <f t="shared" si="34"/>
        <v>no</v>
      </c>
      <c r="G183" s="86" t="str">
        <f t="shared" si="35"/>
        <v>no</v>
      </c>
      <c r="H183" s="86" t="str">
        <f t="shared" si="36"/>
        <v>no</v>
      </c>
      <c r="I183" s="86" t="str">
        <f t="shared" si="37"/>
        <v>no</v>
      </c>
      <c r="J183" s="85" t="s">
        <v>1123</v>
      </c>
      <c r="K183" s="90"/>
      <c r="L183" s="90"/>
      <c r="M183" s="87"/>
      <c r="N183" s="93"/>
      <c r="O183" s="89" t="s">
        <v>51</v>
      </c>
      <c r="P183" s="127"/>
      <c r="Q183" s="90"/>
      <c r="R183" s="90"/>
      <c r="S183" s="93"/>
      <c r="T183" s="83" t="str">
        <f t="shared" si="38"/>
        <v/>
      </c>
    </row>
    <row r="184" spans="1:20" ht="15" hidden="1" customHeight="1" x14ac:dyDescent="0.2">
      <c r="A184" s="84"/>
      <c r="B184" s="158" t="s">
        <v>182</v>
      </c>
      <c r="C184" s="85"/>
      <c r="D184" s="86"/>
      <c r="E184" s="86"/>
      <c r="F184" s="86" t="str">
        <f t="shared" si="34"/>
        <v>no</v>
      </c>
      <c r="G184" s="86"/>
      <c r="H184" s="86"/>
      <c r="I184" s="86"/>
      <c r="J184" s="85" t="s">
        <v>1247</v>
      </c>
      <c r="K184" s="87"/>
      <c r="L184" s="87"/>
      <c r="M184" s="87"/>
      <c r="N184" s="88" t="s">
        <v>51</v>
      </c>
      <c r="O184" s="89"/>
      <c r="P184" s="127" t="s">
        <v>51</v>
      </c>
      <c r="Q184" s="90"/>
      <c r="R184" s="87"/>
      <c r="S184" s="88" t="s">
        <v>51</v>
      </c>
      <c r="T184" s="83" t="str">
        <f t="shared" si="38"/>
        <v>Double Count Course</v>
      </c>
    </row>
    <row r="185" spans="1:20" ht="15" hidden="1" customHeight="1" x14ac:dyDescent="0.2">
      <c r="A185" s="94"/>
      <c r="B185" s="158" t="s">
        <v>183</v>
      </c>
      <c r="C185" s="85"/>
      <c r="D185" s="86" t="str">
        <f t="shared" ref="D185:D248" si="39">IF($B$12=B185,"yes","no")</f>
        <v>no</v>
      </c>
      <c r="E185" s="86" t="str">
        <f t="shared" ref="E185:E248" si="40">IF($B$13=B185,"yes","no")</f>
        <v>no</v>
      </c>
      <c r="F185" s="86" t="str">
        <f t="shared" si="34"/>
        <v>no</v>
      </c>
      <c r="G185" s="86" t="str">
        <f t="shared" ref="G185:G248" si="41">IF($B$15=B185,"yes","no")</f>
        <v>no</v>
      </c>
      <c r="H185" s="86" t="str">
        <f t="shared" ref="H185:H248" si="42">IF($B$16=B185,"yes","no")</f>
        <v>no</v>
      </c>
      <c r="I185" s="86" t="str">
        <f t="shared" ref="I185:I248" si="43">IF($B$17=B185,"yes","no")</f>
        <v>no</v>
      </c>
      <c r="J185" s="85" t="s">
        <v>1248</v>
      </c>
      <c r="K185" s="95"/>
      <c r="L185" s="95"/>
      <c r="M185" s="87"/>
      <c r="N185" s="88"/>
      <c r="O185" s="89"/>
      <c r="P185" s="127" t="s">
        <v>51</v>
      </c>
      <c r="Q185" s="90"/>
      <c r="R185" s="95"/>
      <c r="S185" s="88"/>
      <c r="T185" s="83" t="str">
        <f t="shared" si="38"/>
        <v/>
      </c>
    </row>
    <row r="186" spans="1:20" ht="15" hidden="1" customHeight="1" x14ac:dyDescent="0.2">
      <c r="A186" s="94"/>
      <c r="B186" s="158" t="s">
        <v>184</v>
      </c>
      <c r="C186" s="85"/>
      <c r="D186" s="86" t="str">
        <f t="shared" si="39"/>
        <v>no</v>
      </c>
      <c r="E186" s="86" t="str">
        <f t="shared" si="40"/>
        <v>no</v>
      </c>
      <c r="F186" s="86" t="str">
        <f t="shared" si="34"/>
        <v>no</v>
      </c>
      <c r="G186" s="86" t="str">
        <f t="shared" si="41"/>
        <v>no</v>
      </c>
      <c r="H186" s="86" t="str">
        <f t="shared" si="42"/>
        <v>no</v>
      </c>
      <c r="I186" s="86" t="str">
        <f t="shared" si="43"/>
        <v>no</v>
      </c>
      <c r="J186" s="85" t="s">
        <v>854</v>
      </c>
      <c r="K186" s="95"/>
      <c r="L186" s="95"/>
      <c r="M186" s="87"/>
      <c r="N186" s="88"/>
      <c r="O186" s="89"/>
      <c r="P186" s="127"/>
      <c r="Q186" s="90"/>
      <c r="R186" s="95"/>
      <c r="S186" s="96" t="s">
        <v>51</v>
      </c>
      <c r="T186" s="83" t="str">
        <f t="shared" si="38"/>
        <v/>
      </c>
    </row>
    <row r="187" spans="1:20" ht="15" hidden="1" customHeight="1" x14ac:dyDescent="0.2">
      <c r="A187" s="94"/>
      <c r="B187" s="158" t="s">
        <v>1249</v>
      </c>
      <c r="C187" s="85"/>
      <c r="D187" s="86" t="str">
        <f t="shared" si="39"/>
        <v>no</v>
      </c>
      <c r="E187" s="86" t="str">
        <f t="shared" si="40"/>
        <v>no</v>
      </c>
      <c r="F187" s="86" t="str">
        <f t="shared" si="34"/>
        <v>no</v>
      </c>
      <c r="G187" s="86" t="str">
        <f t="shared" si="41"/>
        <v>no</v>
      </c>
      <c r="H187" s="86" t="str">
        <f t="shared" si="42"/>
        <v>no</v>
      </c>
      <c r="I187" s="86" t="str">
        <f t="shared" si="43"/>
        <v>no</v>
      </c>
      <c r="J187" s="85" t="s">
        <v>1250</v>
      </c>
      <c r="K187" s="95"/>
      <c r="L187" s="95"/>
      <c r="M187" s="87"/>
      <c r="N187" s="88"/>
      <c r="O187" s="89"/>
      <c r="P187" s="127" t="s">
        <v>51</v>
      </c>
      <c r="Q187" s="90"/>
      <c r="R187" s="95"/>
      <c r="S187" s="96" t="s">
        <v>51</v>
      </c>
      <c r="T187" s="83" t="str">
        <f t="shared" si="38"/>
        <v/>
      </c>
    </row>
    <row r="188" spans="1:20" ht="15" hidden="1" customHeight="1" x14ac:dyDescent="0.2">
      <c r="A188" s="94"/>
      <c r="B188" s="158" t="s">
        <v>1251</v>
      </c>
      <c r="C188" s="85"/>
      <c r="D188" s="86" t="str">
        <f t="shared" si="39"/>
        <v>no</v>
      </c>
      <c r="E188" s="86" t="str">
        <f t="shared" si="40"/>
        <v>no</v>
      </c>
      <c r="F188" s="86" t="str">
        <f t="shared" si="34"/>
        <v>no</v>
      </c>
      <c r="G188" s="86" t="str">
        <f t="shared" si="41"/>
        <v>no</v>
      </c>
      <c r="H188" s="86" t="str">
        <f t="shared" si="42"/>
        <v>no</v>
      </c>
      <c r="I188" s="86" t="str">
        <f t="shared" si="43"/>
        <v>no</v>
      </c>
      <c r="J188" s="85" t="s">
        <v>1252</v>
      </c>
      <c r="K188" s="95"/>
      <c r="L188" s="95"/>
      <c r="M188" s="87"/>
      <c r="N188" s="88"/>
      <c r="O188" s="89" t="s">
        <v>51</v>
      </c>
      <c r="P188" s="127"/>
      <c r="Q188" s="90"/>
      <c r="R188" s="95"/>
      <c r="S188" s="96" t="s">
        <v>51</v>
      </c>
      <c r="T188" s="83" t="str">
        <f t="shared" si="38"/>
        <v/>
      </c>
    </row>
    <row r="189" spans="1:20" ht="15" hidden="1" customHeight="1" x14ac:dyDescent="0.2">
      <c r="A189" s="84"/>
      <c r="B189" s="158" t="s">
        <v>1550</v>
      </c>
      <c r="C189" s="97"/>
      <c r="D189" s="91" t="str">
        <f t="shared" si="39"/>
        <v>no</v>
      </c>
      <c r="E189" s="91" t="str">
        <f t="shared" si="40"/>
        <v>no</v>
      </c>
      <c r="F189" s="86" t="str">
        <f t="shared" si="34"/>
        <v>no</v>
      </c>
      <c r="G189" s="91" t="str">
        <f t="shared" si="41"/>
        <v>no</v>
      </c>
      <c r="H189" s="91" t="str">
        <f t="shared" si="42"/>
        <v>no</v>
      </c>
      <c r="I189" s="91" t="str">
        <f t="shared" si="43"/>
        <v>no</v>
      </c>
      <c r="J189" s="97" t="s">
        <v>1559</v>
      </c>
      <c r="K189" s="87"/>
      <c r="L189" s="87"/>
      <c r="M189" s="87"/>
      <c r="N189" s="88"/>
      <c r="O189" s="89"/>
      <c r="P189" s="127"/>
      <c r="Q189" s="90"/>
      <c r="R189" s="87"/>
      <c r="S189" s="88"/>
      <c r="T189" s="83" t="str">
        <f t="shared" si="38"/>
        <v/>
      </c>
    </row>
    <row r="190" spans="1:20" ht="15" hidden="1" customHeight="1" x14ac:dyDescent="0.2">
      <c r="A190" s="84"/>
      <c r="B190" s="158" t="s">
        <v>1551</v>
      </c>
      <c r="C190" s="97"/>
      <c r="D190" s="91" t="str">
        <f t="shared" si="39"/>
        <v>no</v>
      </c>
      <c r="E190" s="91" t="str">
        <f t="shared" si="40"/>
        <v>no</v>
      </c>
      <c r="F190" s="86" t="str">
        <f t="shared" si="34"/>
        <v>no</v>
      </c>
      <c r="G190" s="91" t="str">
        <f t="shared" si="41"/>
        <v>no</v>
      </c>
      <c r="H190" s="91" t="str">
        <f t="shared" si="42"/>
        <v>no</v>
      </c>
      <c r="I190" s="91" t="str">
        <f t="shared" si="43"/>
        <v>no</v>
      </c>
      <c r="J190" s="97" t="s">
        <v>1560</v>
      </c>
      <c r="K190" s="87"/>
      <c r="L190" s="87"/>
      <c r="M190" s="87"/>
      <c r="N190" s="88"/>
      <c r="O190" s="89"/>
      <c r="P190" s="127"/>
      <c r="Q190" s="90"/>
      <c r="R190" s="87"/>
      <c r="S190" s="88"/>
      <c r="T190" s="83" t="str">
        <f t="shared" si="38"/>
        <v/>
      </c>
    </row>
    <row r="191" spans="1:20" ht="15" hidden="1" customHeight="1" x14ac:dyDescent="0.2">
      <c r="A191" s="94"/>
      <c r="B191" s="158" t="s">
        <v>190</v>
      </c>
      <c r="C191" s="97"/>
      <c r="D191" s="86" t="str">
        <f t="shared" si="39"/>
        <v>no</v>
      </c>
      <c r="E191" s="86" t="str">
        <f t="shared" si="40"/>
        <v>no</v>
      </c>
      <c r="F191" s="86" t="str">
        <f t="shared" si="34"/>
        <v>no</v>
      </c>
      <c r="G191" s="86" t="str">
        <f t="shared" si="41"/>
        <v>no</v>
      </c>
      <c r="H191" s="86" t="str">
        <f t="shared" si="42"/>
        <v>no</v>
      </c>
      <c r="I191" s="86" t="str">
        <f t="shared" si="43"/>
        <v>no</v>
      </c>
      <c r="J191" s="97" t="s">
        <v>1561</v>
      </c>
      <c r="K191" s="95"/>
      <c r="L191" s="95"/>
      <c r="M191" s="87"/>
      <c r="N191" s="88"/>
      <c r="O191" s="89"/>
      <c r="P191" s="127"/>
      <c r="Q191" s="90"/>
      <c r="R191" s="95"/>
      <c r="S191" s="88"/>
      <c r="T191" s="83" t="str">
        <f t="shared" si="38"/>
        <v/>
      </c>
    </row>
    <row r="192" spans="1:20" ht="15" hidden="1" customHeight="1" x14ac:dyDescent="0.2">
      <c r="A192" s="94"/>
      <c r="B192" s="158" t="s">
        <v>1124</v>
      </c>
      <c r="C192" s="97"/>
      <c r="D192" s="86" t="str">
        <f t="shared" si="39"/>
        <v>no</v>
      </c>
      <c r="E192" s="86" t="str">
        <f t="shared" si="40"/>
        <v>no</v>
      </c>
      <c r="F192" s="86" t="str">
        <f t="shared" si="34"/>
        <v>no</v>
      </c>
      <c r="G192" s="86" t="str">
        <f t="shared" si="41"/>
        <v>no</v>
      </c>
      <c r="H192" s="86" t="str">
        <f t="shared" si="42"/>
        <v>no</v>
      </c>
      <c r="I192" s="86" t="str">
        <f t="shared" si="43"/>
        <v>no</v>
      </c>
      <c r="J192" s="97" t="s">
        <v>1125</v>
      </c>
      <c r="K192" s="95"/>
      <c r="L192" s="95"/>
      <c r="M192" s="87"/>
      <c r="N192" s="88"/>
      <c r="O192" s="89"/>
      <c r="P192" s="127"/>
      <c r="Q192" s="90"/>
      <c r="R192" s="95"/>
      <c r="S192" s="88"/>
      <c r="T192" s="83" t="str">
        <f t="shared" si="38"/>
        <v/>
      </c>
    </row>
    <row r="193" spans="1:20" ht="15" hidden="1" customHeight="1" x14ac:dyDescent="0.2">
      <c r="A193" s="84"/>
      <c r="B193" s="158" t="s">
        <v>1253</v>
      </c>
      <c r="C193" s="97"/>
      <c r="D193" s="86" t="str">
        <f t="shared" si="39"/>
        <v>no</v>
      </c>
      <c r="E193" s="86" t="str">
        <f t="shared" si="40"/>
        <v>no</v>
      </c>
      <c r="F193" s="86" t="str">
        <f t="shared" si="34"/>
        <v>no</v>
      </c>
      <c r="G193" s="86" t="str">
        <f t="shared" si="41"/>
        <v>no</v>
      </c>
      <c r="H193" s="86" t="str">
        <f t="shared" si="42"/>
        <v>no</v>
      </c>
      <c r="I193" s="86" t="str">
        <f t="shared" si="43"/>
        <v>no</v>
      </c>
      <c r="J193" s="97" t="s">
        <v>1193</v>
      </c>
      <c r="K193" s="87"/>
      <c r="L193" s="87"/>
      <c r="M193" s="87"/>
      <c r="N193" s="88" t="s">
        <v>51</v>
      </c>
      <c r="O193" s="89"/>
      <c r="P193" s="127" t="s">
        <v>51</v>
      </c>
      <c r="Q193" s="90"/>
      <c r="R193" s="87"/>
      <c r="S193" s="88" t="s">
        <v>51</v>
      </c>
      <c r="T193" s="83" t="str">
        <f t="shared" si="38"/>
        <v>Double Count Course</v>
      </c>
    </row>
    <row r="194" spans="1:20" ht="15" hidden="1" customHeight="1" x14ac:dyDescent="0.2">
      <c r="A194" s="84"/>
      <c r="B194" s="158" t="s">
        <v>195</v>
      </c>
      <c r="C194" s="97"/>
      <c r="D194" s="86" t="str">
        <f t="shared" si="39"/>
        <v>no</v>
      </c>
      <c r="E194" s="86" t="str">
        <f t="shared" si="40"/>
        <v>no</v>
      </c>
      <c r="F194" s="86" t="str">
        <f t="shared" si="34"/>
        <v>no</v>
      </c>
      <c r="G194" s="86" t="str">
        <f t="shared" si="41"/>
        <v>no</v>
      </c>
      <c r="H194" s="86" t="str">
        <f t="shared" si="42"/>
        <v>no</v>
      </c>
      <c r="I194" s="86" t="str">
        <f t="shared" si="43"/>
        <v>no</v>
      </c>
      <c r="J194" s="97" t="s">
        <v>1254</v>
      </c>
      <c r="K194" s="87"/>
      <c r="L194" s="87"/>
      <c r="M194" s="87"/>
      <c r="N194" s="88" t="s">
        <v>51</v>
      </c>
      <c r="O194" s="89"/>
      <c r="P194" s="127"/>
      <c r="Q194" s="90"/>
      <c r="R194" s="87"/>
      <c r="S194" s="88" t="s">
        <v>51</v>
      </c>
      <c r="T194" s="83" t="str">
        <f t="shared" si="38"/>
        <v>Double Count Course</v>
      </c>
    </row>
    <row r="195" spans="1:20" ht="15" hidden="1" customHeight="1" x14ac:dyDescent="0.2">
      <c r="A195" s="84"/>
      <c r="B195" s="158" t="s">
        <v>196</v>
      </c>
      <c r="C195" s="97"/>
      <c r="D195" s="86" t="str">
        <f t="shared" si="39"/>
        <v>no</v>
      </c>
      <c r="E195" s="86" t="str">
        <f t="shared" si="40"/>
        <v>no</v>
      </c>
      <c r="F195" s="86" t="str">
        <f t="shared" si="34"/>
        <v>no</v>
      </c>
      <c r="G195" s="86" t="str">
        <f t="shared" si="41"/>
        <v>no</v>
      </c>
      <c r="H195" s="86" t="str">
        <f t="shared" si="42"/>
        <v>no</v>
      </c>
      <c r="I195" s="86" t="str">
        <f t="shared" si="43"/>
        <v>no</v>
      </c>
      <c r="J195" s="97" t="s">
        <v>1255</v>
      </c>
      <c r="K195" s="87"/>
      <c r="L195" s="87"/>
      <c r="M195" s="87"/>
      <c r="N195" s="88" t="s">
        <v>51</v>
      </c>
      <c r="O195" s="89" t="s">
        <v>51</v>
      </c>
      <c r="P195" s="127"/>
      <c r="Q195" s="90"/>
      <c r="R195" s="87"/>
      <c r="S195" s="88"/>
      <c r="T195" s="83" t="str">
        <f t="shared" si="38"/>
        <v/>
      </c>
    </row>
    <row r="196" spans="1:20" ht="15" hidden="1" customHeight="1" x14ac:dyDescent="0.2">
      <c r="A196" s="84"/>
      <c r="B196" s="158" t="s">
        <v>197</v>
      </c>
      <c r="C196" s="97"/>
      <c r="D196" s="86" t="str">
        <f t="shared" si="39"/>
        <v>no</v>
      </c>
      <c r="E196" s="86" t="str">
        <f t="shared" si="40"/>
        <v>no</v>
      </c>
      <c r="F196" s="86" t="str">
        <f t="shared" si="34"/>
        <v>no</v>
      </c>
      <c r="G196" s="86" t="str">
        <f t="shared" si="41"/>
        <v>no</v>
      </c>
      <c r="H196" s="86" t="str">
        <f t="shared" si="42"/>
        <v>no</v>
      </c>
      <c r="I196" s="86" t="str">
        <f t="shared" si="43"/>
        <v>no</v>
      </c>
      <c r="J196" s="97" t="s">
        <v>1256</v>
      </c>
      <c r="K196" s="87"/>
      <c r="L196" s="87"/>
      <c r="M196" s="87"/>
      <c r="N196" s="88" t="s">
        <v>51</v>
      </c>
      <c r="O196" s="89" t="s">
        <v>51</v>
      </c>
      <c r="P196" s="127"/>
      <c r="Q196" s="90"/>
      <c r="R196" s="87"/>
      <c r="S196" s="88"/>
      <c r="T196" s="83" t="str">
        <f t="shared" si="38"/>
        <v/>
      </c>
    </row>
    <row r="197" spans="1:20" ht="15" hidden="1" customHeight="1" x14ac:dyDescent="0.2">
      <c r="A197" s="84"/>
      <c r="B197" s="158" t="s">
        <v>198</v>
      </c>
      <c r="C197" s="97"/>
      <c r="D197" s="86" t="str">
        <f t="shared" si="39"/>
        <v>no</v>
      </c>
      <c r="E197" s="86" t="str">
        <f t="shared" si="40"/>
        <v>no</v>
      </c>
      <c r="F197" s="86" t="str">
        <f t="shared" si="34"/>
        <v>no</v>
      </c>
      <c r="G197" s="86" t="str">
        <f t="shared" si="41"/>
        <v>no</v>
      </c>
      <c r="H197" s="86" t="str">
        <f t="shared" si="42"/>
        <v>no</v>
      </c>
      <c r="I197" s="86" t="str">
        <f t="shared" si="43"/>
        <v>no</v>
      </c>
      <c r="J197" s="97" t="s">
        <v>847</v>
      </c>
      <c r="K197" s="87"/>
      <c r="L197" s="87"/>
      <c r="M197" s="87"/>
      <c r="N197" s="88" t="s">
        <v>51</v>
      </c>
      <c r="O197" s="89"/>
      <c r="P197" s="127"/>
      <c r="Q197" s="90"/>
      <c r="R197" s="87" t="s">
        <v>51</v>
      </c>
      <c r="S197" s="88"/>
      <c r="T197" s="83" t="str">
        <f t="shared" si="38"/>
        <v>Double Count Course</v>
      </c>
    </row>
    <row r="198" spans="1:20" ht="15" hidden="1" customHeight="1" x14ac:dyDescent="0.2">
      <c r="A198" s="84"/>
      <c r="B198" s="158" t="s">
        <v>199</v>
      </c>
      <c r="C198" s="97"/>
      <c r="D198" s="86" t="str">
        <f t="shared" si="39"/>
        <v>no</v>
      </c>
      <c r="E198" s="86" t="str">
        <f t="shared" si="40"/>
        <v>no</v>
      </c>
      <c r="F198" s="86" t="str">
        <f t="shared" si="34"/>
        <v>no</v>
      </c>
      <c r="G198" s="86" t="str">
        <f t="shared" si="41"/>
        <v>no</v>
      </c>
      <c r="H198" s="86" t="str">
        <f t="shared" si="42"/>
        <v>no</v>
      </c>
      <c r="I198" s="86" t="str">
        <f t="shared" si="43"/>
        <v>no</v>
      </c>
      <c r="J198" s="97" t="s">
        <v>1028</v>
      </c>
      <c r="K198" s="87"/>
      <c r="L198" s="87"/>
      <c r="M198" s="87"/>
      <c r="N198" s="88" t="s">
        <v>51</v>
      </c>
      <c r="O198" s="89"/>
      <c r="P198" s="127"/>
      <c r="Q198" s="90"/>
      <c r="R198" s="87"/>
      <c r="S198" s="88" t="s">
        <v>51</v>
      </c>
      <c r="T198" s="83" t="str">
        <f t="shared" si="38"/>
        <v>Double Count Course</v>
      </c>
    </row>
    <row r="199" spans="1:20" ht="15" hidden="1" customHeight="1" x14ac:dyDescent="0.2">
      <c r="A199" s="84"/>
      <c r="B199" s="158" t="s">
        <v>870</v>
      </c>
      <c r="C199" s="97"/>
      <c r="D199" s="86" t="str">
        <f t="shared" si="39"/>
        <v>no</v>
      </c>
      <c r="E199" s="86" t="str">
        <f t="shared" si="40"/>
        <v>no</v>
      </c>
      <c r="F199" s="86" t="str">
        <f t="shared" si="34"/>
        <v>no</v>
      </c>
      <c r="G199" s="86" t="str">
        <f t="shared" si="41"/>
        <v>no</v>
      </c>
      <c r="H199" s="86" t="str">
        <f t="shared" si="42"/>
        <v>no</v>
      </c>
      <c r="I199" s="86" t="str">
        <f t="shared" si="43"/>
        <v>no</v>
      </c>
      <c r="J199" s="97" t="s">
        <v>871</v>
      </c>
      <c r="K199" s="87"/>
      <c r="L199" s="87"/>
      <c r="M199" s="87"/>
      <c r="N199" s="88" t="s">
        <v>51</v>
      </c>
      <c r="O199" s="89" t="s">
        <v>51</v>
      </c>
      <c r="P199" s="127"/>
      <c r="Q199" s="90"/>
      <c r="R199" s="87"/>
      <c r="S199" s="88"/>
      <c r="T199" s="83" t="str">
        <f t="shared" si="38"/>
        <v/>
      </c>
    </row>
    <row r="200" spans="1:20" ht="15" hidden="1" customHeight="1" x14ac:dyDescent="0.2">
      <c r="A200" s="84"/>
      <c r="B200" s="158" t="s">
        <v>783</v>
      </c>
      <c r="C200" s="97"/>
      <c r="D200" s="86" t="str">
        <f t="shared" si="39"/>
        <v>no</v>
      </c>
      <c r="E200" s="86" t="str">
        <f t="shared" si="40"/>
        <v>no</v>
      </c>
      <c r="F200" s="86" t="str">
        <f t="shared" si="34"/>
        <v>no</v>
      </c>
      <c r="G200" s="86" t="str">
        <f t="shared" si="41"/>
        <v>no</v>
      </c>
      <c r="H200" s="86" t="str">
        <f t="shared" si="42"/>
        <v>no</v>
      </c>
      <c r="I200" s="86" t="str">
        <f t="shared" si="43"/>
        <v>no</v>
      </c>
      <c r="J200" s="97" t="s">
        <v>1257</v>
      </c>
      <c r="K200" s="87"/>
      <c r="L200" s="87"/>
      <c r="M200" s="87"/>
      <c r="N200" s="88" t="s">
        <v>51</v>
      </c>
      <c r="O200" s="89"/>
      <c r="P200" s="127"/>
      <c r="Q200" s="90"/>
      <c r="R200" s="87"/>
      <c r="S200" s="88" t="s">
        <v>51</v>
      </c>
      <c r="T200" s="83" t="str">
        <f t="shared" si="38"/>
        <v>Double Count Course</v>
      </c>
    </row>
    <row r="201" spans="1:20" ht="15" hidden="1" customHeight="1" x14ac:dyDescent="0.2">
      <c r="A201" s="84"/>
      <c r="B201" s="158" t="s">
        <v>1029</v>
      </c>
      <c r="C201" s="97"/>
      <c r="D201" s="86" t="str">
        <f t="shared" si="39"/>
        <v>no</v>
      </c>
      <c r="E201" s="86" t="str">
        <f t="shared" si="40"/>
        <v>no</v>
      </c>
      <c r="F201" s="86" t="str">
        <f t="shared" si="34"/>
        <v>no</v>
      </c>
      <c r="G201" s="86" t="str">
        <f t="shared" si="41"/>
        <v>no</v>
      </c>
      <c r="H201" s="86" t="str">
        <f t="shared" si="42"/>
        <v>no</v>
      </c>
      <c r="I201" s="86" t="str">
        <f t="shared" si="43"/>
        <v>no</v>
      </c>
      <c r="J201" s="97" t="s">
        <v>1030</v>
      </c>
      <c r="K201" s="87"/>
      <c r="L201" s="87"/>
      <c r="M201" s="87"/>
      <c r="N201" s="88" t="s">
        <v>51</v>
      </c>
      <c r="O201" s="89"/>
      <c r="P201" s="127"/>
      <c r="Q201" s="90"/>
      <c r="R201" s="87"/>
      <c r="S201" s="88" t="s">
        <v>51</v>
      </c>
      <c r="T201" s="83" t="str">
        <f t="shared" si="38"/>
        <v>Double Count Course</v>
      </c>
    </row>
    <row r="202" spans="1:20" ht="15" hidden="1" customHeight="1" x14ac:dyDescent="0.2">
      <c r="A202" s="84"/>
      <c r="B202" s="158" t="s">
        <v>929</v>
      </c>
      <c r="C202" s="97"/>
      <c r="D202" s="86" t="str">
        <f t="shared" si="39"/>
        <v>no</v>
      </c>
      <c r="E202" s="86" t="str">
        <f t="shared" si="40"/>
        <v>no</v>
      </c>
      <c r="F202" s="86" t="str">
        <f t="shared" si="34"/>
        <v>no</v>
      </c>
      <c r="G202" s="86" t="str">
        <f t="shared" si="41"/>
        <v>no</v>
      </c>
      <c r="H202" s="86" t="str">
        <f t="shared" si="42"/>
        <v>no</v>
      </c>
      <c r="I202" s="86" t="str">
        <f t="shared" si="43"/>
        <v>no</v>
      </c>
      <c r="J202" s="97" t="s">
        <v>930</v>
      </c>
      <c r="K202" s="87"/>
      <c r="L202" s="87"/>
      <c r="M202" s="87"/>
      <c r="N202" s="88" t="s">
        <v>51</v>
      </c>
      <c r="O202" s="89" t="s">
        <v>51</v>
      </c>
      <c r="P202" s="127"/>
      <c r="Q202" s="90"/>
      <c r="R202" s="87"/>
      <c r="S202" s="88"/>
      <c r="T202" s="83" t="str">
        <f t="shared" si="38"/>
        <v/>
      </c>
    </row>
    <row r="203" spans="1:20" ht="15" hidden="1" customHeight="1" x14ac:dyDescent="0.2">
      <c r="A203" s="84"/>
      <c r="B203" s="158" t="s">
        <v>200</v>
      </c>
      <c r="C203" s="97"/>
      <c r="D203" s="91" t="str">
        <f t="shared" si="39"/>
        <v>no</v>
      </c>
      <c r="E203" s="91" t="str">
        <f t="shared" si="40"/>
        <v>no</v>
      </c>
      <c r="F203" s="86" t="str">
        <f t="shared" si="34"/>
        <v>no</v>
      </c>
      <c r="G203" s="91" t="str">
        <f t="shared" si="41"/>
        <v>no</v>
      </c>
      <c r="H203" s="91" t="str">
        <f t="shared" si="42"/>
        <v>no</v>
      </c>
      <c r="I203" s="91" t="str">
        <f t="shared" si="43"/>
        <v>no</v>
      </c>
      <c r="J203" s="97" t="s">
        <v>1258</v>
      </c>
      <c r="K203" s="87"/>
      <c r="L203" s="87"/>
      <c r="M203" s="87"/>
      <c r="N203" s="88" t="s">
        <v>51</v>
      </c>
      <c r="O203" s="89"/>
      <c r="P203" s="127"/>
      <c r="Q203" s="90"/>
      <c r="R203" s="87" t="s">
        <v>51</v>
      </c>
      <c r="S203" s="88"/>
      <c r="T203" s="83" t="str">
        <f t="shared" si="38"/>
        <v>Double Count Course</v>
      </c>
    </row>
    <row r="204" spans="1:20" ht="15" hidden="1" customHeight="1" x14ac:dyDescent="0.2">
      <c r="A204" s="84"/>
      <c r="B204" s="158" t="s">
        <v>825</v>
      </c>
      <c r="C204" s="97"/>
      <c r="D204" s="91" t="str">
        <f t="shared" si="39"/>
        <v>no</v>
      </c>
      <c r="E204" s="91" t="str">
        <f t="shared" si="40"/>
        <v>no</v>
      </c>
      <c r="F204" s="86" t="str">
        <f t="shared" si="34"/>
        <v>no</v>
      </c>
      <c r="G204" s="91" t="str">
        <f t="shared" si="41"/>
        <v>no</v>
      </c>
      <c r="H204" s="91" t="str">
        <f t="shared" si="42"/>
        <v>no</v>
      </c>
      <c r="I204" s="91" t="str">
        <f t="shared" si="43"/>
        <v>no</v>
      </c>
      <c r="J204" s="97" t="s">
        <v>826</v>
      </c>
      <c r="K204" s="87"/>
      <c r="L204" s="87"/>
      <c r="M204" s="87"/>
      <c r="N204" s="88" t="s">
        <v>51</v>
      </c>
      <c r="O204" s="89"/>
      <c r="P204" s="127"/>
      <c r="Q204" s="90"/>
      <c r="R204" s="87" t="s">
        <v>51</v>
      </c>
      <c r="S204" s="88"/>
      <c r="T204" s="83" t="str">
        <f t="shared" si="38"/>
        <v>Double Count Course</v>
      </c>
    </row>
    <row r="205" spans="1:20" ht="15" hidden="1" customHeight="1" x14ac:dyDescent="0.2">
      <c r="A205" s="84"/>
      <c r="B205" s="158" t="s">
        <v>201</v>
      </c>
      <c r="C205" s="97"/>
      <c r="D205" s="91" t="str">
        <f t="shared" si="39"/>
        <v>no</v>
      </c>
      <c r="E205" s="91" t="str">
        <f t="shared" si="40"/>
        <v>no</v>
      </c>
      <c r="F205" s="86" t="str">
        <f t="shared" si="34"/>
        <v>no</v>
      </c>
      <c r="G205" s="91" t="str">
        <f t="shared" si="41"/>
        <v>no</v>
      </c>
      <c r="H205" s="91" t="str">
        <f t="shared" si="42"/>
        <v>no</v>
      </c>
      <c r="I205" s="91" t="str">
        <f t="shared" si="43"/>
        <v>no</v>
      </c>
      <c r="J205" s="97" t="s">
        <v>1259</v>
      </c>
      <c r="K205" s="87"/>
      <c r="L205" s="87"/>
      <c r="M205" s="87"/>
      <c r="N205" s="88" t="s">
        <v>51</v>
      </c>
      <c r="O205" s="89"/>
      <c r="P205" s="127"/>
      <c r="Q205" s="90"/>
      <c r="R205" s="87" t="s">
        <v>51</v>
      </c>
      <c r="S205" s="88"/>
      <c r="T205" s="83" t="str">
        <f t="shared" si="38"/>
        <v>Double Count Course</v>
      </c>
    </row>
    <row r="206" spans="1:20" ht="15" hidden="1" customHeight="1" x14ac:dyDescent="0.2">
      <c r="A206" s="84"/>
      <c r="B206" s="158" t="s">
        <v>931</v>
      </c>
      <c r="C206" s="97"/>
      <c r="D206" s="86" t="str">
        <f t="shared" si="39"/>
        <v>no</v>
      </c>
      <c r="E206" s="86" t="str">
        <f t="shared" si="40"/>
        <v>no</v>
      </c>
      <c r="F206" s="86" t="str">
        <f t="shared" si="34"/>
        <v>no</v>
      </c>
      <c r="G206" s="86" t="str">
        <f t="shared" si="41"/>
        <v>no</v>
      </c>
      <c r="H206" s="86" t="str">
        <f t="shared" si="42"/>
        <v>no</v>
      </c>
      <c r="I206" s="86" t="str">
        <f t="shared" si="43"/>
        <v>no</v>
      </c>
      <c r="J206" s="97" t="s">
        <v>932</v>
      </c>
      <c r="K206" s="87"/>
      <c r="L206" s="87"/>
      <c r="M206" s="87"/>
      <c r="N206" s="88" t="s">
        <v>51</v>
      </c>
      <c r="O206" s="89"/>
      <c r="P206" s="127"/>
      <c r="Q206" s="90"/>
      <c r="R206" s="87" t="s">
        <v>51</v>
      </c>
      <c r="S206" s="88"/>
      <c r="T206" s="83" t="str">
        <f t="shared" si="38"/>
        <v>Double Count Course</v>
      </c>
    </row>
    <row r="207" spans="1:20" ht="15" hidden="1" customHeight="1" x14ac:dyDescent="0.2">
      <c r="A207" s="84"/>
      <c r="B207" s="158" t="s">
        <v>782</v>
      </c>
      <c r="C207" s="97"/>
      <c r="D207" s="86" t="str">
        <f t="shared" si="39"/>
        <v>no</v>
      </c>
      <c r="E207" s="86" t="str">
        <f t="shared" si="40"/>
        <v>no</v>
      </c>
      <c r="F207" s="86" t="str">
        <f t="shared" si="34"/>
        <v>no</v>
      </c>
      <c r="G207" s="86" t="str">
        <f t="shared" si="41"/>
        <v>no</v>
      </c>
      <c r="H207" s="86" t="str">
        <f t="shared" si="42"/>
        <v>no</v>
      </c>
      <c r="I207" s="86" t="str">
        <f t="shared" si="43"/>
        <v>no</v>
      </c>
      <c r="J207" s="97" t="s">
        <v>48</v>
      </c>
      <c r="K207" s="87"/>
      <c r="L207" s="87"/>
      <c r="M207" s="87"/>
      <c r="N207" s="88" t="s">
        <v>51</v>
      </c>
      <c r="O207" s="89"/>
      <c r="P207" s="127"/>
      <c r="Q207" s="90"/>
      <c r="R207" s="87"/>
      <c r="S207" s="88"/>
      <c r="T207" s="83" t="str">
        <f t="shared" si="38"/>
        <v/>
      </c>
    </row>
    <row r="208" spans="1:20" ht="15" hidden="1" customHeight="1" x14ac:dyDescent="0.2">
      <c r="A208" s="84"/>
      <c r="B208" s="158" t="s">
        <v>203</v>
      </c>
      <c r="C208" s="97"/>
      <c r="D208" s="86" t="str">
        <f t="shared" si="39"/>
        <v>no</v>
      </c>
      <c r="E208" s="86" t="str">
        <f t="shared" si="40"/>
        <v>no</v>
      </c>
      <c r="F208" s="86" t="str">
        <f t="shared" si="34"/>
        <v>no</v>
      </c>
      <c r="G208" s="86" t="str">
        <f t="shared" si="41"/>
        <v>no</v>
      </c>
      <c r="H208" s="86" t="str">
        <f t="shared" si="42"/>
        <v>no</v>
      </c>
      <c r="I208" s="86" t="str">
        <f t="shared" si="43"/>
        <v>no</v>
      </c>
      <c r="J208" s="97" t="s">
        <v>1260</v>
      </c>
      <c r="K208" s="90"/>
      <c r="L208" s="90"/>
      <c r="M208" s="87"/>
      <c r="N208" s="93" t="s">
        <v>51</v>
      </c>
      <c r="O208" s="89"/>
      <c r="P208" s="127"/>
      <c r="Q208" s="90"/>
      <c r="R208" s="90"/>
      <c r="S208" s="93"/>
      <c r="T208" s="83" t="str">
        <f t="shared" si="38"/>
        <v/>
      </c>
    </row>
    <row r="209" spans="1:20" ht="15" hidden="1" customHeight="1" x14ac:dyDescent="0.2">
      <c r="A209" s="84"/>
      <c r="B209" s="158" t="s">
        <v>1430</v>
      </c>
      <c r="C209" s="97"/>
      <c r="D209" s="86" t="str">
        <f t="shared" si="39"/>
        <v>no</v>
      </c>
      <c r="E209" s="86" t="str">
        <f t="shared" si="40"/>
        <v>no</v>
      </c>
      <c r="F209" s="86" t="str">
        <f t="shared" si="34"/>
        <v>no</v>
      </c>
      <c r="G209" s="86" t="str">
        <f t="shared" si="41"/>
        <v>no</v>
      </c>
      <c r="H209" s="86" t="str">
        <f t="shared" si="42"/>
        <v>no</v>
      </c>
      <c r="I209" s="86" t="str">
        <f t="shared" si="43"/>
        <v>no</v>
      </c>
      <c r="J209" s="97" t="s">
        <v>1431</v>
      </c>
      <c r="K209" s="87"/>
      <c r="L209" s="87"/>
      <c r="M209" s="87"/>
      <c r="N209" s="88" t="s">
        <v>51</v>
      </c>
      <c r="O209" s="89"/>
      <c r="P209" s="127"/>
      <c r="Q209" s="90"/>
      <c r="R209" s="87"/>
      <c r="S209" s="88"/>
      <c r="T209" s="83" t="str">
        <f t="shared" si="38"/>
        <v/>
      </c>
    </row>
    <row r="210" spans="1:20" ht="15" hidden="1" customHeight="1" x14ac:dyDescent="0.2">
      <c r="A210" s="84"/>
      <c r="B210" s="158" t="s">
        <v>1394</v>
      </c>
      <c r="C210" s="97"/>
      <c r="D210" s="86" t="str">
        <f t="shared" si="39"/>
        <v>no</v>
      </c>
      <c r="E210" s="86" t="str">
        <f t="shared" si="40"/>
        <v>no</v>
      </c>
      <c r="F210" s="86" t="str">
        <f t="shared" si="34"/>
        <v>no</v>
      </c>
      <c r="G210" s="86" t="str">
        <f t="shared" si="41"/>
        <v>no</v>
      </c>
      <c r="H210" s="86" t="str">
        <f t="shared" si="42"/>
        <v>no</v>
      </c>
      <c r="I210" s="86" t="str">
        <f t="shared" si="43"/>
        <v>no</v>
      </c>
      <c r="J210" s="97" t="s">
        <v>1387</v>
      </c>
      <c r="K210" s="87"/>
      <c r="L210" s="87"/>
      <c r="M210" s="87"/>
      <c r="N210" s="88" t="s">
        <v>51</v>
      </c>
      <c r="O210" s="89"/>
      <c r="P210" s="127"/>
      <c r="Q210" s="90"/>
      <c r="R210" s="87" t="s">
        <v>51</v>
      </c>
      <c r="S210" s="88"/>
      <c r="T210" s="83" t="str">
        <f t="shared" si="38"/>
        <v>Double Count Course</v>
      </c>
    </row>
    <row r="211" spans="1:20" ht="15" hidden="1" customHeight="1" x14ac:dyDescent="0.2">
      <c r="A211" s="84"/>
      <c r="B211" s="158" t="s">
        <v>781</v>
      </c>
      <c r="C211" s="97"/>
      <c r="D211" s="86" t="str">
        <f t="shared" si="39"/>
        <v>no</v>
      </c>
      <c r="E211" s="86" t="str">
        <f t="shared" si="40"/>
        <v>no</v>
      </c>
      <c r="F211" s="86" t="str">
        <f t="shared" si="34"/>
        <v>no</v>
      </c>
      <c r="G211" s="86" t="str">
        <f t="shared" si="41"/>
        <v>no</v>
      </c>
      <c r="H211" s="86" t="str">
        <f t="shared" si="42"/>
        <v>no</v>
      </c>
      <c r="I211" s="86" t="str">
        <f t="shared" si="43"/>
        <v>no</v>
      </c>
      <c r="J211" s="97" t="s">
        <v>49</v>
      </c>
      <c r="K211" s="87"/>
      <c r="L211" s="87"/>
      <c r="M211" s="87"/>
      <c r="N211" s="88" t="s">
        <v>51</v>
      </c>
      <c r="O211" s="89"/>
      <c r="P211" s="127" t="s">
        <v>51</v>
      </c>
      <c r="Q211" s="90"/>
      <c r="R211" s="87"/>
      <c r="S211" s="88"/>
      <c r="T211" s="83" t="str">
        <f t="shared" si="38"/>
        <v/>
      </c>
    </row>
    <row r="212" spans="1:20" ht="15" hidden="1" customHeight="1" x14ac:dyDescent="0.2">
      <c r="A212" s="84"/>
      <c r="B212" s="158" t="s">
        <v>205</v>
      </c>
      <c r="C212" s="97"/>
      <c r="D212" s="86" t="str">
        <f t="shared" si="39"/>
        <v>no</v>
      </c>
      <c r="E212" s="86" t="str">
        <f t="shared" si="40"/>
        <v>no</v>
      </c>
      <c r="F212" s="86" t="str">
        <f t="shared" ref="F212:F275" si="44">IF($B$14=B212,"yes","no")</f>
        <v>no</v>
      </c>
      <c r="G212" s="86" t="str">
        <f t="shared" si="41"/>
        <v>no</v>
      </c>
      <c r="H212" s="86" t="str">
        <f t="shared" si="42"/>
        <v>no</v>
      </c>
      <c r="I212" s="86" t="str">
        <f t="shared" si="43"/>
        <v>no</v>
      </c>
      <c r="J212" s="97" t="s">
        <v>1261</v>
      </c>
      <c r="K212" s="87"/>
      <c r="L212" s="87"/>
      <c r="M212" s="87"/>
      <c r="N212" s="88" t="s">
        <v>51</v>
      </c>
      <c r="O212" s="89"/>
      <c r="P212" s="127"/>
      <c r="Q212" s="90"/>
      <c r="R212" s="87"/>
      <c r="S212" s="88"/>
      <c r="T212" s="83" t="str">
        <f t="shared" si="38"/>
        <v/>
      </c>
    </row>
    <row r="213" spans="1:20" ht="15" hidden="1" customHeight="1" x14ac:dyDescent="0.2">
      <c r="A213" s="84"/>
      <c r="B213" s="158" t="s">
        <v>1014</v>
      </c>
      <c r="C213" s="97"/>
      <c r="D213" s="86" t="str">
        <f t="shared" si="39"/>
        <v>no</v>
      </c>
      <c r="E213" s="86" t="str">
        <f t="shared" si="40"/>
        <v>no</v>
      </c>
      <c r="F213" s="86" t="str">
        <f t="shared" si="44"/>
        <v>no</v>
      </c>
      <c r="G213" s="86" t="str">
        <f t="shared" si="41"/>
        <v>no</v>
      </c>
      <c r="H213" s="86" t="str">
        <f t="shared" si="42"/>
        <v>no</v>
      </c>
      <c r="I213" s="86" t="str">
        <f t="shared" si="43"/>
        <v>no</v>
      </c>
      <c r="J213" s="97" t="s">
        <v>1015</v>
      </c>
      <c r="K213" s="87"/>
      <c r="L213" s="87"/>
      <c r="M213" s="87"/>
      <c r="N213" s="88" t="s">
        <v>51</v>
      </c>
      <c r="O213" s="89" t="s">
        <v>51</v>
      </c>
      <c r="P213" s="127"/>
      <c r="Q213" s="90"/>
      <c r="R213" s="87"/>
      <c r="S213" s="88"/>
      <c r="T213" s="83" t="str">
        <f t="shared" ref="T213:T276" si="45">IF(COUNTIF(K213:N213,"x")&gt;1,"CAP SUPER COURSE!!!",IF(COUNTIF(K213:N213,"x")+COUNTIF(Q213:S213,"x")&gt;=3,"TRIPLE COUNT COURSE",IF(AND(COUNTIF(K213:N213,"x")+COUNTIF(Q213:S213,"x")&gt;=2,COUNTIF(K213:N213,"x")&gt;=1),"Double Count Course","")))</f>
        <v/>
      </c>
    </row>
    <row r="214" spans="1:20" ht="15" hidden="1" customHeight="1" x14ac:dyDescent="0.2">
      <c r="A214" s="84"/>
      <c r="B214" s="158" t="s">
        <v>208</v>
      </c>
      <c r="C214" s="97"/>
      <c r="D214" s="86" t="str">
        <f t="shared" si="39"/>
        <v>no</v>
      </c>
      <c r="E214" s="86" t="str">
        <f t="shared" si="40"/>
        <v>no</v>
      </c>
      <c r="F214" s="86" t="str">
        <f t="shared" si="44"/>
        <v>no</v>
      </c>
      <c r="G214" s="86" t="str">
        <f t="shared" si="41"/>
        <v>no</v>
      </c>
      <c r="H214" s="86" t="str">
        <f t="shared" si="42"/>
        <v>no</v>
      </c>
      <c r="I214" s="86" t="str">
        <f t="shared" si="43"/>
        <v>no</v>
      </c>
      <c r="J214" s="97" t="s">
        <v>1388</v>
      </c>
      <c r="K214" s="87"/>
      <c r="L214" s="87"/>
      <c r="M214" s="87"/>
      <c r="N214" s="88" t="s">
        <v>51</v>
      </c>
      <c r="O214" s="89"/>
      <c r="P214" s="127" t="s">
        <v>51</v>
      </c>
      <c r="Q214" s="90"/>
      <c r="R214" s="87"/>
      <c r="S214" s="88" t="s">
        <v>51</v>
      </c>
      <c r="T214" s="83" t="str">
        <f t="shared" si="45"/>
        <v>Double Count Course</v>
      </c>
    </row>
    <row r="215" spans="1:20" ht="15" hidden="1" customHeight="1" x14ac:dyDescent="0.2">
      <c r="A215" s="84"/>
      <c r="B215" s="158" t="s">
        <v>210</v>
      </c>
      <c r="C215" s="97"/>
      <c r="D215" s="86" t="str">
        <f t="shared" si="39"/>
        <v>no</v>
      </c>
      <c r="E215" s="86" t="str">
        <f t="shared" si="40"/>
        <v>no</v>
      </c>
      <c r="F215" s="86" t="str">
        <f t="shared" si="44"/>
        <v>no</v>
      </c>
      <c r="G215" s="86" t="str">
        <f t="shared" si="41"/>
        <v>no</v>
      </c>
      <c r="H215" s="86" t="str">
        <f t="shared" si="42"/>
        <v>no</v>
      </c>
      <c r="I215" s="86" t="str">
        <f t="shared" si="43"/>
        <v>no</v>
      </c>
      <c r="J215" s="97" t="s">
        <v>1031</v>
      </c>
      <c r="K215" s="87"/>
      <c r="L215" s="87"/>
      <c r="M215" s="87"/>
      <c r="N215" s="88" t="s">
        <v>51</v>
      </c>
      <c r="O215" s="89"/>
      <c r="P215" s="127"/>
      <c r="Q215" s="90"/>
      <c r="R215" s="87" t="s">
        <v>51</v>
      </c>
      <c r="S215" s="88"/>
      <c r="T215" s="83" t="str">
        <f t="shared" si="45"/>
        <v>Double Count Course</v>
      </c>
    </row>
    <row r="216" spans="1:20" ht="15" hidden="1" customHeight="1" x14ac:dyDescent="0.2">
      <c r="A216" s="84"/>
      <c r="B216" s="158" t="s">
        <v>211</v>
      </c>
      <c r="C216" s="97"/>
      <c r="D216" s="86" t="str">
        <f t="shared" si="39"/>
        <v>no</v>
      </c>
      <c r="E216" s="86" t="str">
        <f t="shared" si="40"/>
        <v>no</v>
      </c>
      <c r="F216" s="86" t="str">
        <f t="shared" si="44"/>
        <v>no</v>
      </c>
      <c r="G216" s="86" t="str">
        <f t="shared" si="41"/>
        <v>no</v>
      </c>
      <c r="H216" s="86" t="str">
        <f t="shared" si="42"/>
        <v>no</v>
      </c>
      <c r="I216" s="86" t="str">
        <f t="shared" si="43"/>
        <v>no</v>
      </c>
      <c r="J216" s="97" t="s">
        <v>843</v>
      </c>
      <c r="K216" s="87"/>
      <c r="L216" s="87"/>
      <c r="M216" s="87"/>
      <c r="N216" s="88" t="s">
        <v>51</v>
      </c>
      <c r="O216" s="89"/>
      <c r="P216" s="127"/>
      <c r="Q216" s="90"/>
      <c r="R216" s="87"/>
      <c r="S216" s="88" t="s">
        <v>51</v>
      </c>
      <c r="T216" s="83" t="str">
        <f t="shared" si="45"/>
        <v>Double Count Course</v>
      </c>
    </row>
    <row r="217" spans="1:20" ht="15" hidden="1" customHeight="1" x14ac:dyDescent="0.2">
      <c r="A217" s="84"/>
      <c r="B217" s="158" t="s">
        <v>213</v>
      </c>
      <c r="C217" s="97"/>
      <c r="D217" s="86" t="str">
        <f t="shared" si="39"/>
        <v>no</v>
      </c>
      <c r="E217" s="86" t="str">
        <f t="shared" si="40"/>
        <v>no</v>
      </c>
      <c r="F217" s="86" t="str">
        <f t="shared" si="44"/>
        <v>no</v>
      </c>
      <c r="G217" s="86" t="str">
        <f t="shared" si="41"/>
        <v>no</v>
      </c>
      <c r="H217" s="86" t="str">
        <f t="shared" si="42"/>
        <v>no</v>
      </c>
      <c r="I217" s="86" t="str">
        <f t="shared" si="43"/>
        <v>no</v>
      </c>
      <c r="J217" s="97" t="s">
        <v>1126</v>
      </c>
      <c r="K217" s="87"/>
      <c r="L217" s="87"/>
      <c r="M217" s="87"/>
      <c r="N217" s="88" t="s">
        <v>51</v>
      </c>
      <c r="O217" s="89"/>
      <c r="P217" s="127"/>
      <c r="Q217" s="90"/>
      <c r="R217" s="87"/>
      <c r="S217" s="88" t="s">
        <v>51</v>
      </c>
      <c r="T217" s="83" t="str">
        <f t="shared" si="45"/>
        <v>Double Count Course</v>
      </c>
    </row>
    <row r="218" spans="1:20" ht="15" hidden="1" customHeight="1" x14ac:dyDescent="0.2">
      <c r="A218" s="84"/>
      <c r="B218" s="158" t="s">
        <v>1032</v>
      </c>
      <c r="C218" s="97"/>
      <c r="D218" s="86" t="str">
        <f t="shared" si="39"/>
        <v>no</v>
      </c>
      <c r="E218" s="86" t="str">
        <f t="shared" si="40"/>
        <v>no</v>
      </c>
      <c r="F218" s="86" t="str">
        <f t="shared" si="44"/>
        <v>no</v>
      </c>
      <c r="G218" s="86" t="str">
        <f t="shared" si="41"/>
        <v>no</v>
      </c>
      <c r="H218" s="86" t="str">
        <f t="shared" si="42"/>
        <v>no</v>
      </c>
      <c r="I218" s="86" t="str">
        <f t="shared" si="43"/>
        <v>no</v>
      </c>
      <c r="J218" s="97" t="s">
        <v>1033</v>
      </c>
      <c r="K218" s="87"/>
      <c r="L218" s="87"/>
      <c r="M218" s="87"/>
      <c r="N218" s="88" t="s">
        <v>51</v>
      </c>
      <c r="O218" s="89"/>
      <c r="P218" s="127"/>
      <c r="Q218" s="90"/>
      <c r="R218" s="87"/>
      <c r="S218" s="88" t="s">
        <v>51</v>
      </c>
      <c r="T218" s="83" t="str">
        <f t="shared" si="45"/>
        <v>Double Count Course</v>
      </c>
    </row>
    <row r="219" spans="1:20" ht="15" hidden="1" customHeight="1" x14ac:dyDescent="0.2">
      <c r="A219" s="94"/>
      <c r="B219" s="158" t="s">
        <v>780</v>
      </c>
      <c r="C219" s="85"/>
      <c r="D219" s="86" t="str">
        <f t="shared" si="39"/>
        <v>no</v>
      </c>
      <c r="E219" s="86" t="str">
        <f t="shared" si="40"/>
        <v>no</v>
      </c>
      <c r="F219" s="86" t="str">
        <f t="shared" si="44"/>
        <v>no</v>
      </c>
      <c r="G219" s="86" t="str">
        <f t="shared" si="41"/>
        <v>no</v>
      </c>
      <c r="H219" s="86" t="str">
        <f t="shared" si="42"/>
        <v>no</v>
      </c>
      <c r="I219" s="86" t="str">
        <f t="shared" si="43"/>
        <v>no</v>
      </c>
      <c r="J219" s="85" t="s">
        <v>1262</v>
      </c>
      <c r="K219" s="95"/>
      <c r="L219" s="95"/>
      <c r="M219" s="87"/>
      <c r="N219" s="88" t="s">
        <v>51</v>
      </c>
      <c r="O219" s="89"/>
      <c r="P219" s="127" t="s">
        <v>51</v>
      </c>
      <c r="Q219" s="90"/>
      <c r="R219" s="95"/>
      <c r="S219" s="88" t="s">
        <v>51</v>
      </c>
      <c r="T219" s="83" t="str">
        <f t="shared" si="45"/>
        <v>Double Count Course</v>
      </c>
    </row>
    <row r="220" spans="1:20" ht="15" hidden="1" customHeight="1" x14ac:dyDescent="0.2">
      <c r="A220" s="84"/>
      <c r="B220" s="158" t="s">
        <v>779</v>
      </c>
      <c r="C220" s="85"/>
      <c r="D220" s="86" t="str">
        <f t="shared" si="39"/>
        <v>no</v>
      </c>
      <c r="E220" s="86" t="str">
        <f t="shared" si="40"/>
        <v>no</v>
      </c>
      <c r="F220" s="86" t="str">
        <f t="shared" si="44"/>
        <v>no</v>
      </c>
      <c r="G220" s="86" t="str">
        <f t="shared" si="41"/>
        <v>no</v>
      </c>
      <c r="H220" s="86" t="str">
        <f t="shared" si="42"/>
        <v>no</v>
      </c>
      <c r="I220" s="86" t="str">
        <f t="shared" si="43"/>
        <v>no</v>
      </c>
      <c r="J220" s="85" t="s">
        <v>50</v>
      </c>
      <c r="K220" s="87"/>
      <c r="L220" s="87"/>
      <c r="M220" s="87"/>
      <c r="N220" s="88" t="s">
        <v>51</v>
      </c>
      <c r="O220" s="89"/>
      <c r="P220" s="127"/>
      <c r="Q220" s="90"/>
      <c r="R220" s="87"/>
      <c r="S220" s="88" t="s">
        <v>51</v>
      </c>
      <c r="T220" s="83" t="str">
        <f t="shared" si="45"/>
        <v>Double Count Course</v>
      </c>
    </row>
    <row r="221" spans="1:20" ht="15" hidden="1" customHeight="1" x14ac:dyDescent="0.2">
      <c r="A221" s="94"/>
      <c r="B221" s="158" t="s">
        <v>216</v>
      </c>
      <c r="C221" s="85"/>
      <c r="D221" s="86" t="str">
        <f t="shared" si="39"/>
        <v>no</v>
      </c>
      <c r="E221" s="86" t="str">
        <f t="shared" si="40"/>
        <v>no</v>
      </c>
      <c r="F221" s="86" t="str">
        <f t="shared" si="44"/>
        <v>no</v>
      </c>
      <c r="G221" s="86" t="str">
        <f t="shared" si="41"/>
        <v>no</v>
      </c>
      <c r="H221" s="86" t="str">
        <f t="shared" si="42"/>
        <v>no</v>
      </c>
      <c r="I221" s="86" t="str">
        <f t="shared" si="43"/>
        <v>no</v>
      </c>
      <c r="J221" s="85" t="s">
        <v>1127</v>
      </c>
      <c r="K221" s="95"/>
      <c r="L221" s="95"/>
      <c r="M221" s="87"/>
      <c r="N221" s="96" t="s">
        <v>51</v>
      </c>
      <c r="O221" s="89"/>
      <c r="P221" s="127" t="s">
        <v>51</v>
      </c>
      <c r="Q221" s="90"/>
      <c r="R221" s="95"/>
      <c r="S221" s="96"/>
      <c r="T221" s="83" t="str">
        <f t="shared" si="45"/>
        <v/>
      </c>
    </row>
    <row r="222" spans="1:20" ht="15" hidden="1" customHeight="1" x14ac:dyDescent="0.2">
      <c r="A222" s="94"/>
      <c r="B222" s="158" t="s">
        <v>217</v>
      </c>
      <c r="C222" s="85"/>
      <c r="D222" s="86" t="str">
        <f t="shared" si="39"/>
        <v>no</v>
      </c>
      <c r="E222" s="86" t="str">
        <f t="shared" si="40"/>
        <v>no</v>
      </c>
      <c r="F222" s="86" t="str">
        <f t="shared" si="44"/>
        <v>no</v>
      </c>
      <c r="G222" s="86" t="str">
        <f t="shared" si="41"/>
        <v>no</v>
      </c>
      <c r="H222" s="86" t="str">
        <f t="shared" si="42"/>
        <v>no</v>
      </c>
      <c r="I222" s="86" t="str">
        <f t="shared" si="43"/>
        <v>no</v>
      </c>
      <c r="J222" s="85" t="s">
        <v>1263</v>
      </c>
      <c r="K222" s="95"/>
      <c r="L222" s="95"/>
      <c r="M222" s="87"/>
      <c r="N222" s="96" t="s">
        <v>51</v>
      </c>
      <c r="O222" s="89"/>
      <c r="P222" s="127" t="s">
        <v>51</v>
      </c>
      <c r="Q222" s="90"/>
      <c r="R222" s="95"/>
      <c r="S222" s="96"/>
      <c r="T222" s="83" t="str">
        <f t="shared" si="45"/>
        <v/>
      </c>
    </row>
    <row r="223" spans="1:20" ht="15" hidden="1" customHeight="1" x14ac:dyDescent="0.2">
      <c r="A223" s="84"/>
      <c r="B223" s="158" t="s">
        <v>218</v>
      </c>
      <c r="C223" s="85"/>
      <c r="D223" s="86" t="str">
        <f t="shared" si="39"/>
        <v>no</v>
      </c>
      <c r="E223" s="86" t="str">
        <f t="shared" si="40"/>
        <v>no</v>
      </c>
      <c r="F223" s="86" t="str">
        <f t="shared" si="44"/>
        <v>no</v>
      </c>
      <c r="G223" s="86" t="str">
        <f t="shared" si="41"/>
        <v>no</v>
      </c>
      <c r="H223" s="86" t="str">
        <f t="shared" si="42"/>
        <v>no</v>
      </c>
      <c r="I223" s="86" t="str">
        <f t="shared" si="43"/>
        <v>no</v>
      </c>
      <c r="J223" s="85" t="s">
        <v>1433</v>
      </c>
      <c r="K223" s="87"/>
      <c r="L223" s="87"/>
      <c r="M223" s="87"/>
      <c r="N223" s="88" t="s">
        <v>51</v>
      </c>
      <c r="O223" s="89" t="s">
        <v>51</v>
      </c>
      <c r="P223" s="127"/>
      <c r="Q223" s="90"/>
      <c r="R223" s="87"/>
      <c r="S223" s="88"/>
      <c r="T223" s="83" t="str">
        <f t="shared" si="45"/>
        <v/>
      </c>
    </row>
    <row r="224" spans="1:20" ht="15" hidden="1" customHeight="1" x14ac:dyDescent="0.2">
      <c r="A224" s="94"/>
      <c r="B224" s="159" t="s">
        <v>219</v>
      </c>
      <c r="C224" s="85"/>
      <c r="D224" s="86" t="str">
        <f t="shared" si="39"/>
        <v>no</v>
      </c>
      <c r="E224" s="86" t="str">
        <f t="shared" si="40"/>
        <v>no</v>
      </c>
      <c r="F224" s="86" t="str">
        <f t="shared" si="44"/>
        <v>no</v>
      </c>
      <c r="G224" s="86" t="str">
        <f t="shared" si="41"/>
        <v>no</v>
      </c>
      <c r="H224" s="86" t="str">
        <f t="shared" si="42"/>
        <v>no</v>
      </c>
      <c r="I224" s="86" t="str">
        <f t="shared" si="43"/>
        <v>no</v>
      </c>
      <c r="J224" s="85" t="s">
        <v>1264</v>
      </c>
      <c r="K224" s="95"/>
      <c r="L224" s="95"/>
      <c r="M224" s="87"/>
      <c r="N224" s="96" t="s">
        <v>51</v>
      </c>
      <c r="O224" s="89" t="s">
        <v>51</v>
      </c>
      <c r="P224" s="127"/>
      <c r="Q224" s="90"/>
      <c r="R224" s="95"/>
      <c r="S224" s="96"/>
      <c r="T224" s="83" t="str">
        <f t="shared" si="45"/>
        <v/>
      </c>
    </row>
    <row r="225" spans="1:20" ht="15" hidden="1" customHeight="1" x14ac:dyDescent="0.2">
      <c r="A225" s="94"/>
      <c r="B225" s="159" t="s">
        <v>1158</v>
      </c>
      <c r="C225" s="85"/>
      <c r="D225" s="86" t="str">
        <f t="shared" si="39"/>
        <v>no</v>
      </c>
      <c r="E225" s="86" t="str">
        <f t="shared" si="40"/>
        <v>no</v>
      </c>
      <c r="F225" s="86" t="str">
        <f t="shared" si="44"/>
        <v>no</v>
      </c>
      <c r="G225" s="86" t="str">
        <f t="shared" si="41"/>
        <v>no</v>
      </c>
      <c r="H225" s="86" t="str">
        <f t="shared" si="42"/>
        <v>no</v>
      </c>
      <c r="I225" s="86" t="str">
        <f t="shared" si="43"/>
        <v>no</v>
      </c>
      <c r="J225" s="85" t="s">
        <v>1265</v>
      </c>
      <c r="K225" s="95"/>
      <c r="L225" s="95"/>
      <c r="M225" s="87"/>
      <c r="N225" s="96" t="s">
        <v>51</v>
      </c>
      <c r="O225" s="89"/>
      <c r="P225" s="127"/>
      <c r="Q225" s="90"/>
      <c r="R225" s="95"/>
      <c r="S225" s="88" t="s">
        <v>51</v>
      </c>
      <c r="T225" s="83" t="str">
        <f t="shared" si="45"/>
        <v>Double Count Course</v>
      </c>
    </row>
    <row r="226" spans="1:20" ht="15" hidden="1" customHeight="1" x14ac:dyDescent="0.2">
      <c r="A226" s="84"/>
      <c r="B226" s="159" t="s">
        <v>778</v>
      </c>
      <c r="C226" s="85"/>
      <c r="D226" s="86" t="str">
        <f t="shared" si="39"/>
        <v>no</v>
      </c>
      <c r="E226" s="86" t="str">
        <f t="shared" si="40"/>
        <v>no</v>
      </c>
      <c r="F226" s="86" t="str">
        <f t="shared" si="44"/>
        <v>no</v>
      </c>
      <c r="G226" s="86" t="str">
        <f t="shared" si="41"/>
        <v>no</v>
      </c>
      <c r="H226" s="86" t="str">
        <f t="shared" si="42"/>
        <v>no</v>
      </c>
      <c r="I226" s="86" t="str">
        <f t="shared" si="43"/>
        <v>no</v>
      </c>
      <c r="J226" s="85" t="s">
        <v>1266</v>
      </c>
      <c r="K226" s="87"/>
      <c r="L226" s="87"/>
      <c r="M226" s="87"/>
      <c r="N226" s="88" t="s">
        <v>51</v>
      </c>
      <c r="O226" s="89"/>
      <c r="P226" s="127"/>
      <c r="Q226" s="90"/>
      <c r="R226" s="87"/>
      <c r="S226" s="88" t="s">
        <v>51</v>
      </c>
      <c r="T226" s="83" t="str">
        <f t="shared" si="45"/>
        <v>Double Count Course</v>
      </c>
    </row>
    <row r="227" spans="1:20" ht="15" hidden="1" customHeight="1" x14ac:dyDescent="0.2">
      <c r="A227" s="84"/>
      <c r="B227" s="159" t="s">
        <v>777</v>
      </c>
      <c r="C227" s="85"/>
      <c r="D227" s="86" t="str">
        <f t="shared" si="39"/>
        <v>no</v>
      </c>
      <c r="E227" s="86" t="str">
        <f t="shared" si="40"/>
        <v>no</v>
      </c>
      <c r="F227" s="86" t="str">
        <f t="shared" si="44"/>
        <v>no</v>
      </c>
      <c r="G227" s="86" t="str">
        <f t="shared" si="41"/>
        <v>no</v>
      </c>
      <c r="H227" s="86" t="str">
        <f t="shared" si="42"/>
        <v>no</v>
      </c>
      <c r="I227" s="86" t="str">
        <f t="shared" si="43"/>
        <v>no</v>
      </c>
      <c r="J227" s="85" t="s">
        <v>44</v>
      </c>
      <c r="K227" s="87"/>
      <c r="L227" s="87"/>
      <c r="M227" s="87"/>
      <c r="N227" s="88" t="s">
        <v>51</v>
      </c>
      <c r="O227" s="89"/>
      <c r="P227" s="127" t="s">
        <v>51</v>
      </c>
      <c r="Q227" s="90"/>
      <c r="R227" s="87"/>
      <c r="S227" s="88" t="s">
        <v>51</v>
      </c>
      <c r="T227" s="83" t="str">
        <f t="shared" si="45"/>
        <v>Double Count Course</v>
      </c>
    </row>
    <row r="228" spans="1:20" ht="15" hidden="1" customHeight="1" x14ac:dyDescent="0.2">
      <c r="A228" s="84"/>
      <c r="B228" s="159" t="s">
        <v>223</v>
      </c>
      <c r="C228" s="85"/>
      <c r="D228" s="86" t="str">
        <f t="shared" si="39"/>
        <v>no</v>
      </c>
      <c r="E228" s="86" t="str">
        <f t="shared" si="40"/>
        <v>no</v>
      </c>
      <c r="F228" s="86" t="str">
        <f t="shared" si="44"/>
        <v>no</v>
      </c>
      <c r="G228" s="86" t="str">
        <f t="shared" si="41"/>
        <v>no</v>
      </c>
      <c r="H228" s="86" t="str">
        <f t="shared" si="42"/>
        <v>no</v>
      </c>
      <c r="I228" s="86" t="str">
        <f t="shared" si="43"/>
        <v>no</v>
      </c>
      <c r="J228" s="85" t="s">
        <v>1001</v>
      </c>
      <c r="K228" s="87"/>
      <c r="L228" s="87"/>
      <c r="M228" s="87"/>
      <c r="N228" s="88" t="s">
        <v>51</v>
      </c>
      <c r="O228" s="89" t="s">
        <v>51</v>
      </c>
      <c r="P228" s="127"/>
      <c r="Q228" s="90"/>
      <c r="R228" s="87"/>
      <c r="S228" s="88"/>
      <c r="T228" s="83" t="str">
        <f t="shared" si="45"/>
        <v/>
      </c>
    </row>
    <row r="229" spans="1:20" ht="15" hidden="1" customHeight="1" x14ac:dyDescent="0.2">
      <c r="A229" s="84"/>
      <c r="B229" s="159" t="s">
        <v>224</v>
      </c>
      <c r="C229" s="85"/>
      <c r="D229" s="86" t="str">
        <f t="shared" si="39"/>
        <v>no</v>
      </c>
      <c r="E229" s="86" t="str">
        <f t="shared" si="40"/>
        <v>no</v>
      </c>
      <c r="F229" s="86" t="str">
        <f t="shared" si="44"/>
        <v>no</v>
      </c>
      <c r="G229" s="86" t="str">
        <f t="shared" si="41"/>
        <v>no</v>
      </c>
      <c r="H229" s="86" t="str">
        <f t="shared" si="42"/>
        <v>no</v>
      </c>
      <c r="I229" s="86" t="str">
        <f t="shared" si="43"/>
        <v>no</v>
      </c>
      <c r="J229" s="85" t="s">
        <v>1267</v>
      </c>
      <c r="K229" s="87"/>
      <c r="L229" s="87"/>
      <c r="M229" s="87"/>
      <c r="N229" s="88" t="s">
        <v>51</v>
      </c>
      <c r="O229" s="89" t="s">
        <v>51</v>
      </c>
      <c r="P229" s="127"/>
      <c r="Q229" s="90"/>
      <c r="R229" s="87"/>
      <c r="S229" s="88"/>
      <c r="T229" s="83" t="str">
        <f t="shared" si="45"/>
        <v/>
      </c>
    </row>
    <row r="230" spans="1:20" ht="15" hidden="1" customHeight="1" x14ac:dyDescent="0.2">
      <c r="A230" s="84"/>
      <c r="B230" s="159" t="s">
        <v>225</v>
      </c>
      <c r="C230" s="85"/>
      <c r="D230" s="86" t="str">
        <f t="shared" si="39"/>
        <v>no</v>
      </c>
      <c r="E230" s="86" t="str">
        <f t="shared" si="40"/>
        <v>no</v>
      </c>
      <c r="F230" s="86" t="str">
        <f t="shared" si="44"/>
        <v>no</v>
      </c>
      <c r="G230" s="86" t="str">
        <f t="shared" si="41"/>
        <v>no</v>
      </c>
      <c r="H230" s="86" t="str">
        <f t="shared" si="42"/>
        <v>no</v>
      </c>
      <c r="I230" s="86" t="str">
        <f t="shared" si="43"/>
        <v>no</v>
      </c>
      <c r="J230" s="85" t="s">
        <v>226</v>
      </c>
      <c r="K230" s="87"/>
      <c r="L230" s="87"/>
      <c r="M230" s="87"/>
      <c r="N230" s="88" t="s">
        <v>51</v>
      </c>
      <c r="O230" s="89"/>
      <c r="P230" s="127"/>
      <c r="Q230" s="90"/>
      <c r="R230" s="87"/>
      <c r="S230" s="88" t="s">
        <v>51</v>
      </c>
      <c r="T230" s="83" t="str">
        <f t="shared" si="45"/>
        <v>Double Count Course</v>
      </c>
    </row>
    <row r="231" spans="1:20" ht="15" hidden="1" customHeight="1" x14ac:dyDescent="0.2">
      <c r="A231" s="84"/>
      <c r="B231" s="159" t="s">
        <v>1016</v>
      </c>
      <c r="C231" s="85"/>
      <c r="D231" s="86" t="str">
        <f t="shared" si="39"/>
        <v>no</v>
      </c>
      <c r="E231" s="86" t="str">
        <f t="shared" si="40"/>
        <v>no</v>
      </c>
      <c r="F231" s="86" t="str">
        <f t="shared" si="44"/>
        <v>no</v>
      </c>
      <c r="G231" s="86" t="str">
        <f t="shared" si="41"/>
        <v>no</v>
      </c>
      <c r="H231" s="86" t="str">
        <f t="shared" si="42"/>
        <v>no</v>
      </c>
      <c r="I231" s="86" t="str">
        <f t="shared" si="43"/>
        <v>no</v>
      </c>
      <c r="J231" s="85" t="s">
        <v>1017</v>
      </c>
      <c r="K231" s="87"/>
      <c r="L231" s="87"/>
      <c r="M231" s="87"/>
      <c r="N231" s="88" t="s">
        <v>51</v>
      </c>
      <c r="O231" s="89" t="s">
        <v>51</v>
      </c>
      <c r="P231" s="127"/>
      <c r="Q231" s="90"/>
      <c r="R231" s="87"/>
      <c r="S231" s="88" t="s">
        <v>51</v>
      </c>
      <c r="T231" s="83" t="str">
        <f t="shared" si="45"/>
        <v>Double Count Course</v>
      </c>
    </row>
    <row r="232" spans="1:20" ht="15" hidden="1" customHeight="1" x14ac:dyDescent="0.2">
      <c r="A232" s="84"/>
      <c r="B232" s="159" t="s">
        <v>227</v>
      </c>
      <c r="C232" s="85"/>
      <c r="D232" s="86" t="str">
        <f t="shared" si="39"/>
        <v>no</v>
      </c>
      <c r="E232" s="86" t="str">
        <f t="shared" si="40"/>
        <v>no</v>
      </c>
      <c r="F232" s="86" t="str">
        <f t="shared" si="44"/>
        <v>no</v>
      </c>
      <c r="G232" s="86" t="str">
        <f t="shared" si="41"/>
        <v>no</v>
      </c>
      <c r="H232" s="86" t="str">
        <f t="shared" si="42"/>
        <v>no</v>
      </c>
      <c r="I232" s="86" t="str">
        <f t="shared" si="43"/>
        <v>no</v>
      </c>
      <c r="J232" s="85" t="s">
        <v>1268</v>
      </c>
      <c r="K232" s="87"/>
      <c r="L232" s="87"/>
      <c r="M232" s="87"/>
      <c r="N232" s="88" t="s">
        <v>51</v>
      </c>
      <c r="O232" s="89" t="s">
        <v>51</v>
      </c>
      <c r="P232" s="127"/>
      <c r="Q232" s="90"/>
      <c r="R232" s="87"/>
      <c r="S232" s="88"/>
      <c r="T232" s="83" t="str">
        <f t="shared" si="45"/>
        <v/>
      </c>
    </row>
    <row r="233" spans="1:20" ht="15" hidden="1" customHeight="1" x14ac:dyDescent="0.2">
      <c r="A233" s="84"/>
      <c r="B233" s="159" t="s">
        <v>1491</v>
      </c>
      <c r="C233" s="85"/>
      <c r="D233" s="86" t="str">
        <f t="shared" si="39"/>
        <v>no</v>
      </c>
      <c r="E233" s="86" t="str">
        <f t="shared" si="40"/>
        <v>no</v>
      </c>
      <c r="F233" s="86" t="str">
        <f t="shared" si="44"/>
        <v>no</v>
      </c>
      <c r="G233" s="86" t="str">
        <f t="shared" si="41"/>
        <v>no</v>
      </c>
      <c r="H233" s="86" t="str">
        <f t="shared" si="42"/>
        <v>no</v>
      </c>
      <c r="I233" s="86" t="str">
        <f t="shared" si="43"/>
        <v>no</v>
      </c>
      <c r="J233" s="85" t="s">
        <v>1492</v>
      </c>
      <c r="K233" s="87"/>
      <c r="L233" s="87"/>
      <c r="M233" s="87"/>
      <c r="N233" s="88" t="s">
        <v>51</v>
      </c>
      <c r="O233" s="89"/>
      <c r="P233" s="127"/>
      <c r="Q233" s="90"/>
      <c r="R233" s="87" t="s">
        <v>51</v>
      </c>
      <c r="S233" s="88" t="s">
        <v>51</v>
      </c>
      <c r="T233" s="83" t="str">
        <f t="shared" si="45"/>
        <v>TRIPLE COUNT COURSE</v>
      </c>
    </row>
    <row r="234" spans="1:20" ht="15" hidden="1" customHeight="1" x14ac:dyDescent="0.2">
      <c r="A234" s="84"/>
      <c r="B234" s="159" t="s">
        <v>1018</v>
      </c>
      <c r="C234" s="85"/>
      <c r="D234" s="86" t="str">
        <f t="shared" si="39"/>
        <v>no</v>
      </c>
      <c r="E234" s="86" t="str">
        <f t="shared" si="40"/>
        <v>no</v>
      </c>
      <c r="F234" s="86" t="str">
        <f t="shared" si="44"/>
        <v>no</v>
      </c>
      <c r="G234" s="86" t="str">
        <f t="shared" si="41"/>
        <v>no</v>
      </c>
      <c r="H234" s="86" t="str">
        <f t="shared" si="42"/>
        <v>no</v>
      </c>
      <c r="I234" s="86" t="str">
        <f t="shared" si="43"/>
        <v>no</v>
      </c>
      <c r="J234" s="85" t="s">
        <v>1269</v>
      </c>
      <c r="K234" s="87"/>
      <c r="L234" s="87"/>
      <c r="M234" s="87"/>
      <c r="N234" s="88" t="s">
        <v>51</v>
      </c>
      <c r="O234" s="89" t="s">
        <v>51</v>
      </c>
      <c r="P234" s="127"/>
      <c r="Q234" s="90"/>
      <c r="R234" s="87"/>
      <c r="S234" s="88"/>
      <c r="T234" s="83" t="str">
        <f t="shared" si="45"/>
        <v/>
      </c>
    </row>
    <row r="235" spans="1:20" ht="15" hidden="1" customHeight="1" x14ac:dyDescent="0.2">
      <c r="A235" s="84"/>
      <c r="B235" s="159" t="s">
        <v>228</v>
      </c>
      <c r="C235" s="85"/>
      <c r="D235" s="86" t="str">
        <f t="shared" si="39"/>
        <v>no</v>
      </c>
      <c r="E235" s="86" t="str">
        <f t="shared" si="40"/>
        <v>no</v>
      </c>
      <c r="F235" s="86" t="str">
        <f t="shared" si="44"/>
        <v>no</v>
      </c>
      <c r="G235" s="86" t="str">
        <f t="shared" si="41"/>
        <v>no</v>
      </c>
      <c r="H235" s="86" t="str">
        <f t="shared" si="42"/>
        <v>no</v>
      </c>
      <c r="I235" s="86" t="str">
        <f t="shared" si="43"/>
        <v>no</v>
      </c>
      <c r="J235" s="85" t="s">
        <v>1169</v>
      </c>
      <c r="K235" s="87"/>
      <c r="L235" s="87"/>
      <c r="M235" s="87"/>
      <c r="N235" s="88" t="s">
        <v>51</v>
      </c>
      <c r="O235" s="89" t="s">
        <v>51</v>
      </c>
      <c r="P235" s="127"/>
      <c r="Q235" s="90"/>
      <c r="R235" s="87"/>
      <c r="S235" s="88"/>
      <c r="T235" s="83" t="str">
        <f t="shared" si="45"/>
        <v/>
      </c>
    </row>
    <row r="236" spans="1:20" ht="15" hidden="1" customHeight="1" x14ac:dyDescent="0.2">
      <c r="A236" s="84"/>
      <c r="B236" s="159" t="s">
        <v>229</v>
      </c>
      <c r="C236" s="85"/>
      <c r="D236" s="86" t="str">
        <f t="shared" si="39"/>
        <v>no</v>
      </c>
      <c r="E236" s="86" t="str">
        <f t="shared" si="40"/>
        <v>no</v>
      </c>
      <c r="F236" s="86" t="str">
        <f t="shared" si="44"/>
        <v>no</v>
      </c>
      <c r="G236" s="86" t="str">
        <f t="shared" si="41"/>
        <v>no</v>
      </c>
      <c r="H236" s="86" t="str">
        <f t="shared" si="42"/>
        <v>no</v>
      </c>
      <c r="I236" s="86" t="str">
        <f t="shared" si="43"/>
        <v>no</v>
      </c>
      <c r="J236" s="85" t="s">
        <v>1512</v>
      </c>
      <c r="K236" s="87"/>
      <c r="L236" s="87"/>
      <c r="M236" s="87"/>
      <c r="N236" s="88" t="s">
        <v>51</v>
      </c>
      <c r="O236" s="89"/>
      <c r="P236" s="127"/>
      <c r="Q236" s="90"/>
      <c r="R236" s="87" t="s">
        <v>51</v>
      </c>
      <c r="S236" s="88" t="s">
        <v>51</v>
      </c>
      <c r="T236" s="83" t="str">
        <f t="shared" si="45"/>
        <v>TRIPLE COUNT COURSE</v>
      </c>
    </row>
    <row r="237" spans="1:20" ht="15" hidden="1" customHeight="1" x14ac:dyDescent="0.2">
      <c r="A237" s="84"/>
      <c r="B237" s="159" t="s">
        <v>231</v>
      </c>
      <c r="C237" s="85"/>
      <c r="D237" s="86" t="str">
        <f t="shared" si="39"/>
        <v>no</v>
      </c>
      <c r="E237" s="86" t="str">
        <f t="shared" si="40"/>
        <v>no</v>
      </c>
      <c r="F237" s="86" t="str">
        <f t="shared" si="44"/>
        <v>no</v>
      </c>
      <c r="G237" s="86" t="str">
        <f t="shared" si="41"/>
        <v>no</v>
      </c>
      <c r="H237" s="86" t="str">
        <f t="shared" si="42"/>
        <v>no</v>
      </c>
      <c r="I237" s="86" t="str">
        <f t="shared" si="43"/>
        <v>no</v>
      </c>
      <c r="J237" s="85" t="s">
        <v>1270</v>
      </c>
      <c r="K237" s="87"/>
      <c r="L237" s="87"/>
      <c r="M237" s="87"/>
      <c r="N237" s="88" t="s">
        <v>51</v>
      </c>
      <c r="O237" s="89" t="s">
        <v>51</v>
      </c>
      <c r="P237" s="127"/>
      <c r="Q237" s="90"/>
      <c r="R237" s="87"/>
      <c r="S237" s="88"/>
      <c r="T237" s="83" t="str">
        <f t="shared" si="45"/>
        <v/>
      </c>
    </row>
    <row r="238" spans="1:20" ht="15" hidden="1" customHeight="1" x14ac:dyDescent="0.2">
      <c r="A238" s="94"/>
      <c r="B238" s="159" t="s">
        <v>232</v>
      </c>
      <c r="C238" s="85"/>
      <c r="D238" s="86" t="str">
        <f t="shared" si="39"/>
        <v>no</v>
      </c>
      <c r="E238" s="86" t="str">
        <f t="shared" si="40"/>
        <v>no</v>
      </c>
      <c r="F238" s="86" t="str">
        <f t="shared" si="44"/>
        <v>no</v>
      </c>
      <c r="G238" s="86" t="str">
        <f t="shared" si="41"/>
        <v>no</v>
      </c>
      <c r="H238" s="86" t="str">
        <f t="shared" si="42"/>
        <v>no</v>
      </c>
      <c r="I238" s="86" t="str">
        <f t="shared" si="43"/>
        <v>no</v>
      </c>
      <c r="J238" s="85" t="s">
        <v>1271</v>
      </c>
      <c r="K238" s="87"/>
      <c r="L238" s="95"/>
      <c r="M238" s="87"/>
      <c r="N238" s="96" t="s">
        <v>51</v>
      </c>
      <c r="O238" s="89" t="s">
        <v>51</v>
      </c>
      <c r="P238" s="127"/>
      <c r="Q238" s="90"/>
      <c r="R238" s="95"/>
      <c r="S238" s="96"/>
      <c r="T238" s="83" t="str">
        <f t="shared" si="45"/>
        <v/>
      </c>
    </row>
    <row r="239" spans="1:20" ht="15" hidden="1" customHeight="1" x14ac:dyDescent="0.2">
      <c r="A239" s="94"/>
      <c r="B239" s="159" t="s">
        <v>1156</v>
      </c>
      <c r="C239" s="85"/>
      <c r="D239" s="86" t="str">
        <f t="shared" si="39"/>
        <v>no</v>
      </c>
      <c r="E239" s="86" t="str">
        <f t="shared" si="40"/>
        <v>no</v>
      </c>
      <c r="F239" s="86" t="str">
        <f t="shared" si="44"/>
        <v>no</v>
      </c>
      <c r="G239" s="86" t="str">
        <f t="shared" si="41"/>
        <v>no</v>
      </c>
      <c r="H239" s="86" t="str">
        <f t="shared" si="42"/>
        <v>no</v>
      </c>
      <c r="I239" s="86" t="str">
        <f t="shared" si="43"/>
        <v>no</v>
      </c>
      <c r="J239" s="85" t="s">
        <v>1157</v>
      </c>
      <c r="K239" s="87"/>
      <c r="L239" s="95"/>
      <c r="M239" s="87"/>
      <c r="N239" s="96" t="s">
        <v>51</v>
      </c>
      <c r="O239" s="89"/>
      <c r="P239" s="127"/>
      <c r="Q239" s="90"/>
      <c r="R239" s="95"/>
      <c r="S239" s="96" t="s">
        <v>51</v>
      </c>
      <c r="T239" s="83" t="str">
        <f t="shared" si="45"/>
        <v>Double Count Course</v>
      </c>
    </row>
    <row r="240" spans="1:20" ht="15" hidden="1" customHeight="1" x14ac:dyDescent="0.2">
      <c r="A240" s="84"/>
      <c r="B240" s="159" t="s">
        <v>821</v>
      </c>
      <c r="C240" s="85"/>
      <c r="D240" s="86" t="str">
        <f t="shared" si="39"/>
        <v>no</v>
      </c>
      <c r="E240" s="86" t="str">
        <f t="shared" si="40"/>
        <v>no</v>
      </c>
      <c r="F240" s="86" t="str">
        <f t="shared" si="44"/>
        <v>no</v>
      </c>
      <c r="G240" s="86" t="str">
        <f t="shared" si="41"/>
        <v>no</v>
      </c>
      <c r="H240" s="86" t="str">
        <f t="shared" si="42"/>
        <v>no</v>
      </c>
      <c r="I240" s="86" t="str">
        <f t="shared" si="43"/>
        <v>no</v>
      </c>
      <c r="J240" s="85" t="s">
        <v>822</v>
      </c>
      <c r="K240" s="87"/>
      <c r="L240" s="87"/>
      <c r="M240" s="87"/>
      <c r="N240" s="88" t="s">
        <v>51</v>
      </c>
      <c r="O240" s="89"/>
      <c r="P240" s="127"/>
      <c r="Q240" s="90"/>
      <c r="R240" s="87"/>
      <c r="S240" s="88" t="s">
        <v>51</v>
      </c>
      <c r="T240" s="83" t="str">
        <f t="shared" si="45"/>
        <v>Double Count Course</v>
      </c>
    </row>
    <row r="241" spans="1:20" ht="15" hidden="1" customHeight="1" x14ac:dyDescent="0.2">
      <c r="A241" s="84"/>
      <c r="B241" s="159" t="s">
        <v>1034</v>
      </c>
      <c r="C241" s="85"/>
      <c r="D241" s="86" t="str">
        <f t="shared" si="39"/>
        <v>no</v>
      </c>
      <c r="E241" s="86" t="str">
        <f t="shared" si="40"/>
        <v>no</v>
      </c>
      <c r="F241" s="86" t="str">
        <f t="shared" si="44"/>
        <v>no</v>
      </c>
      <c r="G241" s="86" t="str">
        <f t="shared" si="41"/>
        <v>no</v>
      </c>
      <c r="H241" s="86" t="str">
        <f t="shared" si="42"/>
        <v>no</v>
      </c>
      <c r="I241" s="86" t="str">
        <f t="shared" si="43"/>
        <v>no</v>
      </c>
      <c r="J241" s="85" t="s">
        <v>1035</v>
      </c>
      <c r="K241" s="87"/>
      <c r="L241" s="87"/>
      <c r="M241" s="87"/>
      <c r="N241" s="88" t="s">
        <v>51</v>
      </c>
      <c r="O241" s="89"/>
      <c r="P241" s="127"/>
      <c r="Q241" s="90"/>
      <c r="R241" s="87"/>
      <c r="S241" s="88"/>
      <c r="T241" s="83" t="str">
        <f t="shared" si="45"/>
        <v/>
      </c>
    </row>
    <row r="242" spans="1:20" ht="15" hidden="1" customHeight="1" x14ac:dyDescent="0.2">
      <c r="A242" s="84"/>
      <c r="B242" s="159" t="s">
        <v>233</v>
      </c>
      <c r="C242" s="85"/>
      <c r="D242" s="86" t="str">
        <f t="shared" si="39"/>
        <v>no</v>
      </c>
      <c r="E242" s="86" t="str">
        <f t="shared" si="40"/>
        <v>no</v>
      </c>
      <c r="F242" s="86" t="str">
        <f t="shared" si="44"/>
        <v>no</v>
      </c>
      <c r="G242" s="86" t="str">
        <f t="shared" si="41"/>
        <v>no</v>
      </c>
      <c r="H242" s="86" t="str">
        <f t="shared" si="42"/>
        <v>no</v>
      </c>
      <c r="I242" s="86" t="str">
        <f t="shared" si="43"/>
        <v>no</v>
      </c>
      <c r="J242" s="85" t="s">
        <v>739</v>
      </c>
      <c r="K242" s="87"/>
      <c r="L242" s="87"/>
      <c r="M242" s="87"/>
      <c r="N242" s="88" t="s">
        <v>51</v>
      </c>
      <c r="O242" s="89"/>
      <c r="P242" s="127"/>
      <c r="Q242" s="90"/>
      <c r="R242" s="87"/>
      <c r="S242" s="88" t="s">
        <v>51</v>
      </c>
      <c r="T242" s="83" t="str">
        <f t="shared" si="45"/>
        <v>Double Count Course</v>
      </c>
    </row>
    <row r="243" spans="1:20" ht="15" hidden="1" customHeight="1" x14ac:dyDescent="0.2">
      <c r="A243" s="84"/>
      <c r="B243" s="159" t="s">
        <v>234</v>
      </c>
      <c r="C243" s="85"/>
      <c r="D243" s="86" t="str">
        <f t="shared" si="39"/>
        <v>no</v>
      </c>
      <c r="E243" s="86" t="str">
        <f t="shared" si="40"/>
        <v>no</v>
      </c>
      <c r="F243" s="86" t="str">
        <f t="shared" si="44"/>
        <v>no</v>
      </c>
      <c r="G243" s="86" t="str">
        <f t="shared" si="41"/>
        <v>no</v>
      </c>
      <c r="H243" s="86" t="str">
        <f t="shared" si="42"/>
        <v>no</v>
      </c>
      <c r="I243" s="86" t="str">
        <f t="shared" si="43"/>
        <v>no</v>
      </c>
      <c r="J243" s="85" t="s">
        <v>1272</v>
      </c>
      <c r="K243" s="87"/>
      <c r="L243" s="87"/>
      <c r="M243" s="87"/>
      <c r="N243" s="88" t="s">
        <v>51</v>
      </c>
      <c r="O243" s="89" t="s">
        <v>51</v>
      </c>
      <c r="P243" s="127"/>
      <c r="Q243" s="90"/>
      <c r="R243" s="87"/>
      <c r="S243" s="88"/>
      <c r="T243" s="83" t="str">
        <f t="shared" si="45"/>
        <v/>
      </c>
    </row>
    <row r="244" spans="1:20" ht="15" hidden="1" customHeight="1" x14ac:dyDescent="0.2">
      <c r="A244" s="94"/>
      <c r="B244" s="159" t="s">
        <v>1002</v>
      </c>
      <c r="C244" s="85"/>
      <c r="D244" s="86" t="str">
        <f t="shared" si="39"/>
        <v>no</v>
      </c>
      <c r="E244" s="86" t="str">
        <f t="shared" si="40"/>
        <v>no</v>
      </c>
      <c r="F244" s="86" t="str">
        <f t="shared" si="44"/>
        <v>no</v>
      </c>
      <c r="G244" s="86" t="str">
        <f t="shared" si="41"/>
        <v>no</v>
      </c>
      <c r="H244" s="86" t="str">
        <f t="shared" si="42"/>
        <v>no</v>
      </c>
      <c r="I244" s="86" t="str">
        <f t="shared" si="43"/>
        <v>no</v>
      </c>
      <c r="J244" s="85" t="s">
        <v>1003</v>
      </c>
      <c r="K244" s="95"/>
      <c r="L244" s="95"/>
      <c r="M244" s="87"/>
      <c r="N244" s="88" t="s">
        <v>51</v>
      </c>
      <c r="O244" s="89"/>
      <c r="P244" s="127"/>
      <c r="Q244" s="90"/>
      <c r="R244" s="95"/>
      <c r="S244" s="96" t="s">
        <v>51</v>
      </c>
      <c r="T244" s="83" t="str">
        <f t="shared" si="45"/>
        <v>Double Count Course</v>
      </c>
    </row>
    <row r="245" spans="1:20" ht="15" hidden="1" customHeight="1" x14ac:dyDescent="0.2">
      <c r="A245" s="94"/>
      <c r="B245" s="159" t="s">
        <v>1395</v>
      </c>
      <c r="C245" s="85"/>
      <c r="D245" s="86" t="str">
        <f t="shared" si="39"/>
        <v>no</v>
      </c>
      <c r="E245" s="86" t="str">
        <f t="shared" si="40"/>
        <v>no</v>
      </c>
      <c r="F245" s="86" t="str">
        <f t="shared" si="44"/>
        <v>no</v>
      </c>
      <c r="G245" s="86" t="str">
        <f t="shared" si="41"/>
        <v>no</v>
      </c>
      <c r="H245" s="86" t="str">
        <f t="shared" si="42"/>
        <v>no</v>
      </c>
      <c r="I245" s="86" t="str">
        <f t="shared" si="43"/>
        <v>no</v>
      </c>
      <c r="J245" s="85" t="s">
        <v>1429</v>
      </c>
      <c r="K245" s="87"/>
      <c r="L245" s="95"/>
      <c r="M245" s="87"/>
      <c r="N245" s="96" t="s">
        <v>51</v>
      </c>
      <c r="O245" s="89"/>
      <c r="P245" s="127" t="s">
        <v>51</v>
      </c>
      <c r="Q245" s="90"/>
      <c r="R245" s="95"/>
      <c r="S245" s="96"/>
      <c r="T245" s="83" t="str">
        <f t="shared" si="45"/>
        <v/>
      </c>
    </row>
    <row r="246" spans="1:20" ht="15" hidden="1" customHeight="1" x14ac:dyDescent="0.2">
      <c r="A246" s="84"/>
      <c r="B246" s="159" t="s">
        <v>1501</v>
      </c>
      <c r="C246" s="85"/>
      <c r="D246" s="86" t="str">
        <f t="shared" si="39"/>
        <v>no</v>
      </c>
      <c r="E246" s="86" t="str">
        <f t="shared" si="40"/>
        <v>no</v>
      </c>
      <c r="F246" s="86" t="str">
        <f t="shared" si="44"/>
        <v>no</v>
      </c>
      <c r="G246" s="86" t="str">
        <f t="shared" si="41"/>
        <v>no</v>
      </c>
      <c r="H246" s="86" t="str">
        <f t="shared" si="42"/>
        <v>no</v>
      </c>
      <c r="I246" s="86" t="str">
        <f t="shared" si="43"/>
        <v>no</v>
      </c>
      <c r="J246" s="85" t="s">
        <v>1513</v>
      </c>
      <c r="K246" s="87"/>
      <c r="L246" s="87"/>
      <c r="M246" s="87"/>
      <c r="N246" s="88" t="s">
        <v>51</v>
      </c>
      <c r="O246" s="89"/>
      <c r="P246" s="127" t="s">
        <v>51</v>
      </c>
      <c r="Q246" s="90"/>
      <c r="R246" s="87"/>
      <c r="S246" s="88" t="s">
        <v>51</v>
      </c>
      <c r="T246" s="83" t="str">
        <f t="shared" si="45"/>
        <v>Double Count Course</v>
      </c>
    </row>
    <row r="247" spans="1:20" ht="15" hidden="1" customHeight="1" x14ac:dyDescent="0.2">
      <c r="A247" s="84"/>
      <c r="B247" s="159" t="s">
        <v>933</v>
      </c>
      <c r="C247" s="85"/>
      <c r="D247" s="86" t="str">
        <f t="shared" si="39"/>
        <v>no</v>
      </c>
      <c r="E247" s="86" t="str">
        <f t="shared" si="40"/>
        <v>no</v>
      </c>
      <c r="F247" s="86" t="str">
        <f t="shared" si="44"/>
        <v>no</v>
      </c>
      <c r="G247" s="86" t="str">
        <f t="shared" si="41"/>
        <v>no</v>
      </c>
      <c r="H247" s="86" t="str">
        <f t="shared" si="42"/>
        <v>no</v>
      </c>
      <c r="I247" s="86" t="str">
        <f t="shared" si="43"/>
        <v>no</v>
      </c>
      <c r="J247" s="85" t="s">
        <v>934</v>
      </c>
      <c r="K247" s="87"/>
      <c r="L247" s="87"/>
      <c r="M247" s="87"/>
      <c r="N247" s="88" t="s">
        <v>51</v>
      </c>
      <c r="O247" s="89"/>
      <c r="P247" s="127" t="s">
        <v>51</v>
      </c>
      <c r="Q247" s="90"/>
      <c r="R247" s="87"/>
      <c r="S247" s="88" t="s">
        <v>51</v>
      </c>
      <c r="T247" s="83" t="str">
        <f t="shared" si="45"/>
        <v>Double Count Course</v>
      </c>
    </row>
    <row r="248" spans="1:20" ht="15" hidden="1" customHeight="1" x14ac:dyDescent="0.2">
      <c r="A248" s="94"/>
      <c r="B248" s="159" t="s">
        <v>235</v>
      </c>
      <c r="C248" s="85"/>
      <c r="D248" s="86" t="str">
        <f t="shared" si="39"/>
        <v>no</v>
      </c>
      <c r="E248" s="86" t="str">
        <f t="shared" si="40"/>
        <v>no</v>
      </c>
      <c r="F248" s="86" t="str">
        <f t="shared" si="44"/>
        <v>no</v>
      </c>
      <c r="G248" s="86" t="str">
        <f t="shared" si="41"/>
        <v>no</v>
      </c>
      <c r="H248" s="86" t="str">
        <f t="shared" si="42"/>
        <v>no</v>
      </c>
      <c r="I248" s="86" t="str">
        <f t="shared" si="43"/>
        <v>no</v>
      </c>
      <c r="J248" s="85" t="s">
        <v>848</v>
      </c>
      <c r="K248" s="95"/>
      <c r="L248" s="95"/>
      <c r="M248" s="87"/>
      <c r="N248" s="96" t="s">
        <v>51</v>
      </c>
      <c r="O248" s="89"/>
      <c r="P248" s="127" t="s">
        <v>51</v>
      </c>
      <c r="Q248" s="90"/>
      <c r="R248" s="95"/>
      <c r="S248" s="88" t="s">
        <v>51</v>
      </c>
      <c r="T248" s="83" t="str">
        <f t="shared" si="45"/>
        <v>Double Count Course</v>
      </c>
    </row>
    <row r="249" spans="1:20" ht="15" hidden="1" customHeight="1" x14ac:dyDescent="0.2">
      <c r="A249" s="94"/>
      <c r="B249" s="159" t="s">
        <v>1273</v>
      </c>
      <c r="C249" s="85"/>
      <c r="D249" s="86" t="str">
        <f t="shared" ref="D249:D312" si="46">IF($B$12=B249,"yes","no")</f>
        <v>no</v>
      </c>
      <c r="E249" s="86" t="str">
        <f t="shared" ref="E249:E312" si="47">IF($B$13=B249,"yes","no")</f>
        <v>no</v>
      </c>
      <c r="F249" s="86" t="str">
        <f t="shared" si="44"/>
        <v>no</v>
      </c>
      <c r="G249" s="86" t="str">
        <f t="shared" ref="G249:G312" si="48">IF($B$15=B249,"yes","no")</f>
        <v>no</v>
      </c>
      <c r="H249" s="86" t="str">
        <f t="shared" ref="H249:H312" si="49">IF($B$16=B249,"yes","no")</f>
        <v>no</v>
      </c>
      <c r="I249" s="86" t="str">
        <f t="shared" ref="I249:I312" si="50">IF($B$17=B249,"yes","no")</f>
        <v>no</v>
      </c>
      <c r="J249" s="85" t="s">
        <v>1274</v>
      </c>
      <c r="K249" s="95"/>
      <c r="L249" s="95"/>
      <c r="M249" s="87"/>
      <c r="N249" s="96"/>
      <c r="O249" s="89"/>
      <c r="P249" s="127"/>
      <c r="Q249" s="90"/>
      <c r="R249" s="95"/>
      <c r="S249" s="88"/>
      <c r="T249" s="83" t="str">
        <f t="shared" si="45"/>
        <v/>
      </c>
    </row>
    <row r="250" spans="1:20" ht="15" hidden="1" customHeight="1" x14ac:dyDescent="0.2">
      <c r="A250" s="92"/>
      <c r="B250" s="159" t="s">
        <v>1441</v>
      </c>
      <c r="C250" s="85"/>
      <c r="D250" s="86" t="str">
        <f t="shared" si="46"/>
        <v>no</v>
      </c>
      <c r="E250" s="86" t="str">
        <f t="shared" si="47"/>
        <v>no</v>
      </c>
      <c r="F250" s="86" t="str">
        <f t="shared" si="44"/>
        <v>no</v>
      </c>
      <c r="G250" s="86" t="str">
        <f t="shared" si="48"/>
        <v>no</v>
      </c>
      <c r="H250" s="86" t="str">
        <f t="shared" si="49"/>
        <v>no</v>
      </c>
      <c r="I250" s="86" t="str">
        <f t="shared" si="50"/>
        <v>no</v>
      </c>
      <c r="J250" s="85" t="s">
        <v>1446</v>
      </c>
      <c r="K250" s="90"/>
      <c r="L250" s="90"/>
      <c r="M250" s="87"/>
      <c r="N250" s="93"/>
      <c r="O250" s="89"/>
      <c r="P250" s="127" t="s">
        <v>51</v>
      </c>
      <c r="Q250" s="90"/>
      <c r="R250" s="90"/>
      <c r="S250" s="93"/>
      <c r="T250" s="83" t="str">
        <f t="shared" si="45"/>
        <v/>
      </c>
    </row>
    <row r="251" spans="1:20" ht="15" hidden="1" customHeight="1" x14ac:dyDescent="0.2">
      <c r="A251" s="84"/>
      <c r="B251" s="159" t="s">
        <v>1522</v>
      </c>
      <c r="C251" s="85"/>
      <c r="D251" s="86" t="str">
        <f t="shared" si="46"/>
        <v>no</v>
      </c>
      <c r="E251" s="86" t="str">
        <f t="shared" si="47"/>
        <v>no</v>
      </c>
      <c r="F251" s="86" t="str">
        <f t="shared" si="44"/>
        <v>no</v>
      </c>
      <c r="G251" s="86" t="str">
        <f t="shared" si="48"/>
        <v>no</v>
      </c>
      <c r="H251" s="86" t="str">
        <f t="shared" si="49"/>
        <v>no</v>
      </c>
      <c r="I251" s="86" t="str">
        <f t="shared" si="50"/>
        <v>no</v>
      </c>
      <c r="J251" s="85" t="s">
        <v>1533</v>
      </c>
      <c r="K251" s="87"/>
      <c r="L251" s="87"/>
      <c r="M251" s="87"/>
      <c r="N251" s="88"/>
      <c r="O251" s="89"/>
      <c r="P251" s="127" t="s">
        <v>51</v>
      </c>
      <c r="Q251" s="90"/>
      <c r="R251" s="87"/>
      <c r="S251" s="88"/>
      <c r="T251" s="83" t="str">
        <f t="shared" si="45"/>
        <v/>
      </c>
    </row>
    <row r="252" spans="1:20" ht="15" hidden="1" customHeight="1" x14ac:dyDescent="0.2">
      <c r="A252" s="84"/>
      <c r="B252" s="159" t="s">
        <v>237</v>
      </c>
      <c r="C252" s="85"/>
      <c r="D252" s="86" t="str">
        <f t="shared" si="46"/>
        <v>no</v>
      </c>
      <c r="E252" s="86" t="str">
        <f t="shared" si="47"/>
        <v>no</v>
      </c>
      <c r="F252" s="86" t="str">
        <f t="shared" si="44"/>
        <v>no</v>
      </c>
      <c r="G252" s="86" t="str">
        <f t="shared" si="48"/>
        <v>no</v>
      </c>
      <c r="H252" s="86" t="str">
        <f t="shared" si="49"/>
        <v>no</v>
      </c>
      <c r="I252" s="86" t="str">
        <f t="shared" si="50"/>
        <v>no</v>
      </c>
      <c r="J252" s="85" t="s">
        <v>1219</v>
      </c>
      <c r="K252" s="87"/>
      <c r="L252" s="87"/>
      <c r="M252" s="87"/>
      <c r="N252" s="88"/>
      <c r="O252" s="89"/>
      <c r="P252" s="127"/>
      <c r="Q252" s="90"/>
      <c r="R252" s="87"/>
      <c r="S252" s="88"/>
      <c r="T252" s="83" t="str">
        <f t="shared" si="45"/>
        <v/>
      </c>
    </row>
    <row r="253" spans="1:20" ht="15" hidden="1" customHeight="1" x14ac:dyDescent="0.2">
      <c r="A253" s="84"/>
      <c r="B253" s="159" t="s">
        <v>238</v>
      </c>
      <c r="C253" s="85"/>
      <c r="D253" s="86" t="str">
        <f t="shared" si="46"/>
        <v>no</v>
      </c>
      <c r="E253" s="86" t="str">
        <f t="shared" si="47"/>
        <v>no</v>
      </c>
      <c r="F253" s="86" t="str">
        <f t="shared" si="44"/>
        <v>no</v>
      </c>
      <c r="G253" s="86" t="str">
        <f t="shared" si="48"/>
        <v>no</v>
      </c>
      <c r="H253" s="86" t="str">
        <f t="shared" si="49"/>
        <v>no</v>
      </c>
      <c r="I253" s="86" t="str">
        <f t="shared" si="50"/>
        <v>no</v>
      </c>
      <c r="J253" s="85" t="s">
        <v>1275</v>
      </c>
      <c r="K253" s="87"/>
      <c r="L253" s="87"/>
      <c r="M253" s="87"/>
      <c r="N253" s="88"/>
      <c r="O253" s="89"/>
      <c r="P253" s="127"/>
      <c r="Q253" s="90"/>
      <c r="R253" s="87"/>
      <c r="S253" s="88"/>
      <c r="T253" s="83" t="str">
        <f t="shared" si="45"/>
        <v/>
      </c>
    </row>
    <row r="254" spans="1:20" ht="15" hidden="1" customHeight="1" x14ac:dyDescent="0.2">
      <c r="A254" s="84"/>
      <c r="B254" s="159" t="s">
        <v>1276</v>
      </c>
      <c r="C254" s="85"/>
      <c r="D254" s="86" t="str">
        <f t="shared" si="46"/>
        <v>no</v>
      </c>
      <c r="E254" s="86" t="str">
        <f t="shared" si="47"/>
        <v>no</v>
      </c>
      <c r="F254" s="86" t="str">
        <f t="shared" si="44"/>
        <v>no</v>
      </c>
      <c r="G254" s="86" t="str">
        <f t="shared" si="48"/>
        <v>no</v>
      </c>
      <c r="H254" s="86" t="str">
        <f t="shared" si="49"/>
        <v>no</v>
      </c>
      <c r="I254" s="86" t="str">
        <f t="shared" si="50"/>
        <v>no</v>
      </c>
      <c r="J254" s="85" t="s">
        <v>1277</v>
      </c>
      <c r="K254" s="87"/>
      <c r="L254" s="87"/>
      <c r="M254" s="87"/>
      <c r="N254" s="88"/>
      <c r="O254" s="89"/>
      <c r="P254" s="127" t="s">
        <v>51</v>
      </c>
      <c r="Q254" s="90"/>
      <c r="R254" s="87"/>
      <c r="S254" s="88"/>
      <c r="T254" s="83" t="str">
        <f t="shared" si="45"/>
        <v/>
      </c>
    </row>
    <row r="255" spans="1:20" ht="15" hidden="1" customHeight="1" x14ac:dyDescent="0.2">
      <c r="A255" s="84"/>
      <c r="B255" s="159" t="s">
        <v>239</v>
      </c>
      <c r="C255" s="85"/>
      <c r="D255" s="86" t="str">
        <f t="shared" si="46"/>
        <v>no</v>
      </c>
      <c r="E255" s="86" t="str">
        <f t="shared" si="47"/>
        <v>no</v>
      </c>
      <c r="F255" s="86" t="str">
        <f t="shared" si="44"/>
        <v>no</v>
      </c>
      <c r="G255" s="86" t="str">
        <f t="shared" si="48"/>
        <v>no</v>
      </c>
      <c r="H255" s="86" t="str">
        <f t="shared" si="49"/>
        <v>no</v>
      </c>
      <c r="I255" s="86" t="str">
        <f t="shared" si="50"/>
        <v>no</v>
      </c>
      <c r="J255" s="85" t="s">
        <v>1278</v>
      </c>
      <c r="K255" s="87"/>
      <c r="L255" s="87"/>
      <c r="M255" s="87"/>
      <c r="N255" s="88"/>
      <c r="O255" s="89"/>
      <c r="P255" s="127"/>
      <c r="Q255" s="90"/>
      <c r="R255" s="87"/>
      <c r="S255" s="88"/>
      <c r="T255" s="83" t="str">
        <f t="shared" si="45"/>
        <v/>
      </c>
    </row>
    <row r="256" spans="1:20" ht="15" hidden="1" customHeight="1" x14ac:dyDescent="0.2">
      <c r="A256" s="94"/>
      <c r="B256" s="159" t="s">
        <v>1523</v>
      </c>
      <c r="C256" s="85"/>
      <c r="D256" s="86" t="str">
        <f t="shared" si="46"/>
        <v>no</v>
      </c>
      <c r="E256" s="86" t="str">
        <f t="shared" si="47"/>
        <v>no</v>
      </c>
      <c r="F256" s="86" t="str">
        <f t="shared" si="44"/>
        <v>no</v>
      </c>
      <c r="G256" s="86" t="str">
        <f t="shared" si="48"/>
        <v>no</v>
      </c>
      <c r="H256" s="86" t="str">
        <f t="shared" si="49"/>
        <v>no</v>
      </c>
      <c r="I256" s="86" t="str">
        <f t="shared" si="50"/>
        <v>no</v>
      </c>
      <c r="J256" s="85" t="s">
        <v>1533</v>
      </c>
      <c r="K256" s="87"/>
      <c r="L256" s="95"/>
      <c r="M256" s="87"/>
      <c r="N256" s="96"/>
      <c r="O256" s="89"/>
      <c r="P256" s="127" t="s">
        <v>51</v>
      </c>
      <c r="Q256" s="90"/>
      <c r="R256" s="95"/>
      <c r="S256" s="96"/>
      <c r="T256" s="83" t="str">
        <f t="shared" si="45"/>
        <v/>
      </c>
    </row>
    <row r="257" spans="1:20" ht="15" hidden="1" customHeight="1" x14ac:dyDescent="0.2">
      <c r="A257" s="94"/>
      <c r="B257" s="159" t="s">
        <v>1452</v>
      </c>
      <c r="C257" s="85"/>
      <c r="D257" s="86" t="str">
        <f t="shared" si="46"/>
        <v>no</v>
      </c>
      <c r="E257" s="86" t="str">
        <f t="shared" si="47"/>
        <v>no</v>
      </c>
      <c r="F257" s="86" t="str">
        <f t="shared" si="44"/>
        <v>no</v>
      </c>
      <c r="G257" s="86" t="str">
        <f t="shared" si="48"/>
        <v>no</v>
      </c>
      <c r="H257" s="86" t="str">
        <f t="shared" si="49"/>
        <v>no</v>
      </c>
      <c r="I257" s="86" t="str">
        <f t="shared" si="50"/>
        <v>no</v>
      </c>
      <c r="J257" s="85" t="s">
        <v>1470</v>
      </c>
      <c r="K257" s="87"/>
      <c r="L257" s="95"/>
      <c r="M257" s="87"/>
      <c r="N257" s="96"/>
      <c r="O257" s="89"/>
      <c r="P257" s="127" t="s">
        <v>51</v>
      </c>
      <c r="Q257" s="90"/>
      <c r="R257" s="95"/>
      <c r="S257" s="96" t="s">
        <v>51</v>
      </c>
      <c r="T257" s="83" t="str">
        <f t="shared" si="45"/>
        <v/>
      </c>
    </row>
    <row r="258" spans="1:20" ht="15" hidden="1" customHeight="1" x14ac:dyDescent="0.2">
      <c r="A258" s="84"/>
      <c r="B258" s="159" t="s">
        <v>240</v>
      </c>
      <c r="C258" s="85"/>
      <c r="D258" s="86" t="str">
        <f t="shared" si="46"/>
        <v>no</v>
      </c>
      <c r="E258" s="86" t="str">
        <f t="shared" si="47"/>
        <v>no</v>
      </c>
      <c r="F258" s="86" t="str">
        <f t="shared" si="44"/>
        <v>no</v>
      </c>
      <c r="G258" s="86" t="str">
        <f t="shared" si="48"/>
        <v>no</v>
      </c>
      <c r="H258" s="86" t="str">
        <f t="shared" si="49"/>
        <v>no</v>
      </c>
      <c r="I258" s="86" t="str">
        <f t="shared" si="50"/>
        <v>no</v>
      </c>
      <c r="J258" s="85" t="s">
        <v>996</v>
      </c>
      <c r="K258" s="87"/>
      <c r="L258" s="87"/>
      <c r="M258" s="87"/>
      <c r="N258" s="88"/>
      <c r="O258" s="89"/>
      <c r="P258" s="127"/>
      <c r="Q258" s="90"/>
      <c r="R258" s="87"/>
      <c r="S258" s="88"/>
      <c r="T258" s="83" t="str">
        <f t="shared" si="45"/>
        <v/>
      </c>
    </row>
    <row r="259" spans="1:20" ht="15" hidden="1" customHeight="1" x14ac:dyDescent="0.2">
      <c r="A259" s="84"/>
      <c r="B259" s="159" t="s">
        <v>241</v>
      </c>
      <c r="C259" s="85"/>
      <c r="D259" s="86" t="str">
        <f t="shared" si="46"/>
        <v>no</v>
      </c>
      <c r="E259" s="86" t="str">
        <f t="shared" si="47"/>
        <v>no</v>
      </c>
      <c r="F259" s="86" t="str">
        <f t="shared" si="44"/>
        <v>no</v>
      </c>
      <c r="G259" s="86" t="str">
        <f t="shared" si="48"/>
        <v>no</v>
      </c>
      <c r="H259" s="86" t="str">
        <f t="shared" si="49"/>
        <v>no</v>
      </c>
      <c r="I259" s="86" t="str">
        <f t="shared" si="50"/>
        <v>no</v>
      </c>
      <c r="J259" s="85" t="s">
        <v>1219</v>
      </c>
      <c r="K259" s="87"/>
      <c r="L259" s="87"/>
      <c r="M259" s="87"/>
      <c r="N259" s="88"/>
      <c r="O259" s="89"/>
      <c r="P259" s="127"/>
      <c r="Q259" s="90"/>
      <c r="R259" s="87"/>
      <c r="S259" s="88"/>
      <c r="T259" s="83" t="str">
        <f t="shared" si="45"/>
        <v/>
      </c>
    </row>
    <row r="260" spans="1:20" ht="15" hidden="1" customHeight="1" x14ac:dyDescent="0.2">
      <c r="A260" s="94"/>
      <c r="B260" s="159" t="s">
        <v>242</v>
      </c>
      <c r="C260" s="85"/>
      <c r="D260" s="86" t="str">
        <f t="shared" si="46"/>
        <v>no</v>
      </c>
      <c r="E260" s="86" t="str">
        <f t="shared" si="47"/>
        <v>no</v>
      </c>
      <c r="F260" s="86" t="str">
        <f t="shared" si="44"/>
        <v>no</v>
      </c>
      <c r="G260" s="86" t="str">
        <f t="shared" si="48"/>
        <v>no</v>
      </c>
      <c r="H260" s="86" t="str">
        <f t="shared" si="49"/>
        <v>no</v>
      </c>
      <c r="I260" s="86" t="str">
        <f t="shared" si="50"/>
        <v>no</v>
      </c>
      <c r="J260" s="85" t="s">
        <v>1279</v>
      </c>
      <c r="K260" s="87"/>
      <c r="L260" s="95"/>
      <c r="M260" s="87"/>
      <c r="N260" s="96"/>
      <c r="O260" s="89"/>
      <c r="P260" s="127"/>
      <c r="Q260" s="90"/>
      <c r="R260" s="95"/>
      <c r="S260" s="96"/>
      <c r="T260" s="83" t="str">
        <f t="shared" si="45"/>
        <v/>
      </c>
    </row>
    <row r="261" spans="1:20" ht="15" hidden="1" customHeight="1" x14ac:dyDescent="0.2">
      <c r="A261" s="94"/>
      <c r="B261" s="159" t="s">
        <v>1439</v>
      </c>
      <c r="C261" s="85"/>
      <c r="D261" s="86" t="str">
        <f t="shared" si="46"/>
        <v>no</v>
      </c>
      <c r="E261" s="86" t="str">
        <f t="shared" si="47"/>
        <v>no</v>
      </c>
      <c r="F261" s="86" t="str">
        <f t="shared" si="44"/>
        <v>no</v>
      </c>
      <c r="G261" s="86" t="str">
        <f t="shared" si="48"/>
        <v>no</v>
      </c>
      <c r="H261" s="86" t="str">
        <f t="shared" si="49"/>
        <v>no</v>
      </c>
      <c r="I261" s="86" t="str">
        <f t="shared" si="50"/>
        <v>no</v>
      </c>
      <c r="J261" s="85" t="s">
        <v>1434</v>
      </c>
      <c r="K261" s="87"/>
      <c r="L261" s="95"/>
      <c r="M261" s="87"/>
      <c r="N261" s="96"/>
      <c r="O261" s="89"/>
      <c r="P261" s="127" t="s">
        <v>51</v>
      </c>
      <c r="Q261" s="90"/>
      <c r="R261" s="95"/>
      <c r="S261" s="96"/>
      <c r="T261" s="83" t="str">
        <f t="shared" si="45"/>
        <v/>
      </c>
    </row>
    <row r="262" spans="1:20" ht="15" hidden="1" customHeight="1" x14ac:dyDescent="0.2">
      <c r="A262" s="94"/>
      <c r="B262" s="158" t="s">
        <v>1280</v>
      </c>
      <c r="C262" s="85"/>
      <c r="D262" s="86" t="str">
        <f t="shared" si="46"/>
        <v>no</v>
      </c>
      <c r="E262" s="86" t="str">
        <f t="shared" si="47"/>
        <v>no</v>
      </c>
      <c r="F262" s="86" t="str">
        <f t="shared" si="44"/>
        <v>no</v>
      </c>
      <c r="G262" s="86" t="str">
        <f t="shared" si="48"/>
        <v>no</v>
      </c>
      <c r="H262" s="86" t="str">
        <f t="shared" si="49"/>
        <v>no</v>
      </c>
      <c r="I262" s="86" t="str">
        <f t="shared" si="50"/>
        <v>no</v>
      </c>
      <c r="J262" s="85" t="s">
        <v>1217</v>
      </c>
      <c r="K262" s="87"/>
      <c r="L262" s="95"/>
      <c r="M262" s="87"/>
      <c r="N262" s="96"/>
      <c r="O262" s="89"/>
      <c r="P262" s="127"/>
      <c r="Q262" s="90"/>
      <c r="R262" s="95"/>
      <c r="S262" s="96"/>
      <c r="T262" s="83" t="str">
        <f t="shared" si="45"/>
        <v/>
      </c>
    </row>
    <row r="263" spans="1:20" ht="15" hidden="1" customHeight="1" x14ac:dyDescent="0.2">
      <c r="A263" s="94"/>
      <c r="B263" s="158" t="s">
        <v>245</v>
      </c>
      <c r="C263" s="85"/>
      <c r="D263" s="86" t="str">
        <f t="shared" si="46"/>
        <v>no</v>
      </c>
      <c r="E263" s="86" t="str">
        <f t="shared" si="47"/>
        <v>no</v>
      </c>
      <c r="F263" s="86" t="str">
        <f t="shared" si="44"/>
        <v>no</v>
      </c>
      <c r="G263" s="86" t="str">
        <f t="shared" si="48"/>
        <v>no</v>
      </c>
      <c r="H263" s="86" t="str">
        <f t="shared" si="49"/>
        <v>no</v>
      </c>
      <c r="I263" s="86" t="str">
        <f t="shared" si="50"/>
        <v>no</v>
      </c>
      <c r="J263" s="85" t="s">
        <v>1219</v>
      </c>
      <c r="K263" s="87"/>
      <c r="L263" s="95"/>
      <c r="M263" s="87"/>
      <c r="N263" s="96"/>
      <c r="O263" s="89"/>
      <c r="P263" s="127"/>
      <c r="Q263" s="90"/>
      <c r="R263" s="95"/>
      <c r="S263" s="96"/>
      <c r="T263" s="83" t="str">
        <f t="shared" si="45"/>
        <v/>
      </c>
    </row>
    <row r="264" spans="1:20" ht="15" hidden="1" customHeight="1" x14ac:dyDescent="0.2">
      <c r="A264" s="84"/>
      <c r="B264" s="158" t="s">
        <v>776</v>
      </c>
      <c r="C264" s="85"/>
      <c r="D264" s="86" t="str">
        <f t="shared" si="46"/>
        <v>no</v>
      </c>
      <c r="E264" s="86" t="str">
        <f t="shared" si="47"/>
        <v>no</v>
      </c>
      <c r="F264" s="86" t="str">
        <f t="shared" si="44"/>
        <v>no</v>
      </c>
      <c r="G264" s="86" t="str">
        <f t="shared" si="48"/>
        <v>no</v>
      </c>
      <c r="H264" s="86" t="str">
        <f t="shared" si="49"/>
        <v>no</v>
      </c>
      <c r="I264" s="86" t="str">
        <f t="shared" si="50"/>
        <v>no</v>
      </c>
      <c r="J264" s="85" t="s">
        <v>55</v>
      </c>
      <c r="K264" s="87"/>
      <c r="L264" s="87"/>
      <c r="M264" s="87"/>
      <c r="N264" s="88"/>
      <c r="O264" s="89" t="s">
        <v>51</v>
      </c>
      <c r="P264" s="127"/>
      <c r="Q264" s="90"/>
      <c r="R264" s="87"/>
      <c r="S264" s="88"/>
      <c r="T264" s="83" t="str">
        <f t="shared" si="45"/>
        <v/>
      </c>
    </row>
    <row r="265" spans="1:20" ht="15" hidden="1" customHeight="1" x14ac:dyDescent="0.2">
      <c r="A265" s="84"/>
      <c r="B265" s="158" t="s">
        <v>247</v>
      </c>
      <c r="C265" s="85"/>
      <c r="D265" s="86" t="str">
        <f t="shared" si="46"/>
        <v>no</v>
      </c>
      <c r="E265" s="86" t="str">
        <f t="shared" si="47"/>
        <v>no</v>
      </c>
      <c r="F265" s="86" t="str">
        <f t="shared" si="44"/>
        <v>no</v>
      </c>
      <c r="G265" s="86" t="str">
        <f t="shared" si="48"/>
        <v>no</v>
      </c>
      <c r="H265" s="86" t="str">
        <f t="shared" si="49"/>
        <v>no</v>
      </c>
      <c r="I265" s="86" t="str">
        <f t="shared" si="50"/>
        <v>no</v>
      </c>
      <c r="J265" s="85" t="s">
        <v>1281</v>
      </c>
      <c r="K265" s="87"/>
      <c r="L265" s="87"/>
      <c r="M265" s="87"/>
      <c r="N265" s="88"/>
      <c r="O265" s="89"/>
      <c r="P265" s="127"/>
      <c r="Q265" s="90"/>
      <c r="R265" s="87"/>
      <c r="S265" s="88"/>
      <c r="T265" s="83" t="str">
        <f t="shared" si="45"/>
        <v/>
      </c>
    </row>
    <row r="266" spans="1:20" ht="15" hidden="1" customHeight="1" x14ac:dyDescent="0.2">
      <c r="A266" s="84"/>
      <c r="B266" s="158" t="s">
        <v>775</v>
      </c>
      <c r="C266" s="85"/>
      <c r="D266" s="86" t="str">
        <f t="shared" si="46"/>
        <v>no</v>
      </c>
      <c r="E266" s="86" t="str">
        <f t="shared" si="47"/>
        <v>no</v>
      </c>
      <c r="F266" s="86" t="str">
        <f t="shared" si="44"/>
        <v>no</v>
      </c>
      <c r="G266" s="86" t="str">
        <f t="shared" si="48"/>
        <v>no</v>
      </c>
      <c r="H266" s="86" t="str">
        <f t="shared" si="49"/>
        <v>no</v>
      </c>
      <c r="I266" s="86" t="str">
        <f t="shared" si="50"/>
        <v>no</v>
      </c>
      <c r="J266" s="85" t="s">
        <v>45</v>
      </c>
      <c r="K266" s="87"/>
      <c r="L266" s="87"/>
      <c r="M266" s="87"/>
      <c r="N266" s="88"/>
      <c r="O266" s="89"/>
      <c r="P266" s="127" t="s">
        <v>51</v>
      </c>
      <c r="Q266" s="90"/>
      <c r="R266" s="87"/>
      <c r="S266" s="88"/>
      <c r="T266" s="83" t="str">
        <f t="shared" si="45"/>
        <v/>
      </c>
    </row>
    <row r="267" spans="1:20" ht="15" hidden="1" customHeight="1" x14ac:dyDescent="0.2">
      <c r="A267" s="84"/>
      <c r="B267" s="158" t="s">
        <v>1502</v>
      </c>
      <c r="C267" s="85"/>
      <c r="D267" s="86" t="str">
        <f t="shared" si="46"/>
        <v>no</v>
      </c>
      <c r="E267" s="86" t="str">
        <f t="shared" si="47"/>
        <v>no</v>
      </c>
      <c r="F267" s="86" t="str">
        <f t="shared" si="44"/>
        <v>no</v>
      </c>
      <c r="G267" s="86" t="str">
        <f t="shared" si="48"/>
        <v>no</v>
      </c>
      <c r="H267" s="86" t="str">
        <f t="shared" si="49"/>
        <v>no</v>
      </c>
      <c r="I267" s="86" t="str">
        <f t="shared" si="50"/>
        <v>no</v>
      </c>
      <c r="J267" s="85" t="s">
        <v>1514</v>
      </c>
      <c r="K267" s="87"/>
      <c r="L267" s="87"/>
      <c r="M267" s="87"/>
      <c r="N267" s="88"/>
      <c r="O267" s="89" t="s">
        <v>51</v>
      </c>
      <c r="P267" s="127"/>
      <c r="Q267" s="90"/>
      <c r="R267" s="87"/>
      <c r="S267" s="88"/>
      <c r="T267" s="83" t="str">
        <f t="shared" si="45"/>
        <v/>
      </c>
    </row>
    <row r="268" spans="1:20" ht="15" hidden="1" customHeight="1" x14ac:dyDescent="0.2">
      <c r="A268" s="84"/>
      <c r="B268" s="158" t="s">
        <v>1411</v>
      </c>
      <c r="C268" s="85"/>
      <c r="D268" s="86" t="str">
        <f t="shared" si="46"/>
        <v>no</v>
      </c>
      <c r="E268" s="86" t="str">
        <f t="shared" si="47"/>
        <v>no</v>
      </c>
      <c r="F268" s="86" t="str">
        <f t="shared" si="44"/>
        <v>no</v>
      </c>
      <c r="G268" s="86" t="str">
        <f t="shared" si="48"/>
        <v>no</v>
      </c>
      <c r="H268" s="86" t="str">
        <f t="shared" si="49"/>
        <v>no</v>
      </c>
      <c r="I268" s="86" t="str">
        <f t="shared" si="50"/>
        <v>no</v>
      </c>
      <c r="J268" s="85" t="s">
        <v>1424</v>
      </c>
      <c r="K268" s="87"/>
      <c r="L268" s="87"/>
      <c r="M268" s="87"/>
      <c r="N268" s="88"/>
      <c r="O268" s="89"/>
      <c r="P268" s="127" t="s">
        <v>51</v>
      </c>
      <c r="Q268" s="90"/>
      <c r="R268" s="87"/>
      <c r="S268" s="88"/>
      <c r="T268" s="83" t="str">
        <f t="shared" si="45"/>
        <v/>
      </c>
    </row>
    <row r="269" spans="1:20" ht="15" hidden="1" customHeight="1" x14ac:dyDescent="0.2">
      <c r="A269" s="84"/>
      <c r="B269" s="158" t="s">
        <v>250</v>
      </c>
      <c r="C269" s="85"/>
      <c r="D269" s="86" t="str">
        <f t="shared" si="46"/>
        <v>no</v>
      </c>
      <c r="E269" s="86" t="str">
        <f t="shared" si="47"/>
        <v>no</v>
      </c>
      <c r="F269" s="86" t="str">
        <f t="shared" si="44"/>
        <v>no</v>
      </c>
      <c r="G269" s="86" t="str">
        <f t="shared" si="48"/>
        <v>no</v>
      </c>
      <c r="H269" s="86" t="str">
        <f t="shared" si="49"/>
        <v>no</v>
      </c>
      <c r="I269" s="86" t="str">
        <f t="shared" si="50"/>
        <v>no</v>
      </c>
      <c r="J269" s="85" t="s">
        <v>1282</v>
      </c>
      <c r="K269" s="87"/>
      <c r="L269" s="87"/>
      <c r="M269" s="87"/>
      <c r="N269" s="88"/>
      <c r="O269" s="89"/>
      <c r="P269" s="127"/>
      <c r="Q269" s="90"/>
      <c r="R269" s="87"/>
      <c r="S269" s="88"/>
      <c r="T269" s="83" t="str">
        <f t="shared" si="45"/>
        <v/>
      </c>
    </row>
    <row r="270" spans="1:20" ht="15" hidden="1" customHeight="1" x14ac:dyDescent="0.2">
      <c r="A270" s="84"/>
      <c r="B270" s="158" t="s">
        <v>774</v>
      </c>
      <c r="C270" s="85"/>
      <c r="D270" s="91" t="str">
        <f t="shared" si="46"/>
        <v>no</v>
      </c>
      <c r="E270" s="91" t="str">
        <f t="shared" si="47"/>
        <v>no</v>
      </c>
      <c r="F270" s="86" t="str">
        <f t="shared" si="44"/>
        <v>no</v>
      </c>
      <c r="G270" s="91" t="str">
        <f t="shared" si="48"/>
        <v>no</v>
      </c>
      <c r="H270" s="91" t="str">
        <f t="shared" si="49"/>
        <v>no</v>
      </c>
      <c r="I270" s="91" t="str">
        <f t="shared" si="50"/>
        <v>no</v>
      </c>
      <c r="J270" s="85" t="s">
        <v>56</v>
      </c>
      <c r="K270" s="87"/>
      <c r="L270" s="87"/>
      <c r="M270" s="87"/>
      <c r="N270" s="88"/>
      <c r="O270" s="89" t="s">
        <v>51</v>
      </c>
      <c r="P270" s="127"/>
      <c r="Q270" s="90"/>
      <c r="R270" s="87"/>
      <c r="S270" s="88"/>
      <c r="T270" s="83" t="str">
        <f t="shared" si="45"/>
        <v/>
      </c>
    </row>
    <row r="271" spans="1:20" ht="15" hidden="1" customHeight="1" x14ac:dyDescent="0.2">
      <c r="A271" s="84"/>
      <c r="B271" s="158" t="s">
        <v>1283</v>
      </c>
      <c r="C271" s="85"/>
      <c r="D271" s="91" t="str">
        <f t="shared" si="46"/>
        <v>no</v>
      </c>
      <c r="E271" s="91" t="str">
        <f t="shared" si="47"/>
        <v>no</v>
      </c>
      <c r="F271" s="86" t="str">
        <f t="shared" si="44"/>
        <v>no</v>
      </c>
      <c r="G271" s="91" t="str">
        <f t="shared" si="48"/>
        <v>no</v>
      </c>
      <c r="H271" s="91" t="str">
        <f t="shared" si="49"/>
        <v>no</v>
      </c>
      <c r="I271" s="91" t="str">
        <f t="shared" si="50"/>
        <v>no</v>
      </c>
      <c r="J271" s="85" t="s">
        <v>1284</v>
      </c>
      <c r="K271" s="87"/>
      <c r="L271" s="87"/>
      <c r="M271" s="87"/>
      <c r="N271" s="88"/>
      <c r="O271" s="89"/>
      <c r="P271" s="127" t="s">
        <v>51</v>
      </c>
      <c r="Q271" s="90"/>
      <c r="R271" s="87"/>
      <c r="S271" s="88" t="s">
        <v>51</v>
      </c>
      <c r="T271" s="83" t="str">
        <f t="shared" si="45"/>
        <v/>
      </c>
    </row>
    <row r="272" spans="1:20" ht="15" hidden="1" customHeight="1" x14ac:dyDescent="0.2">
      <c r="A272" s="84"/>
      <c r="B272" s="158" t="s">
        <v>252</v>
      </c>
      <c r="C272" s="85"/>
      <c r="D272" s="91" t="str">
        <f t="shared" si="46"/>
        <v>no</v>
      </c>
      <c r="E272" s="91" t="str">
        <f t="shared" si="47"/>
        <v>no</v>
      </c>
      <c r="F272" s="86" t="str">
        <f t="shared" si="44"/>
        <v>no</v>
      </c>
      <c r="G272" s="91" t="str">
        <f t="shared" si="48"/>
        <v>no</v>
      </c>
      <c r="H272" s="91" t="str">
        <f t="shared" si="49"/>
        <v>no</v>
      </c>
      <c r="I272" s="91" t="str">
        <f t="shared" si="50"/>
        <v>no</v>
      </c>
      <c r="J272" s="85" t="s">
        <v>1285</v>
      </c>
      <c r="K272" s="87"/>
      <c r="L272" s="87"/>
      <c r="M272" s="87"/>
      <c r="N272" s="88"/>
      <c r="O272" s="89"/>
      <c r="P272" s="127"/>
      <c r="Q272" s="90"/>
      <c r="R272" s="87"/>
      <c r="S272" s="88"/>
      <c r="T272" s="83" t="str">
        <f t="shared" si="45"/>
        <v/>
      </c>
    </row>
    <row r="273" spans="1:20" ht="15" hidden="1" customHeight="1" x14ac:dyDescent="0.2">
      <c r="A273" s="84"/>
      <c r="B273" s="158" t="s">
        <v>948</v>
      </c>
      <c r="C273" s="85"/>
      <c r="D273" s="91" t="str">
        <f t="shared" si="46"/>
        <v>no</v>
      </c>
      <c r="E273" s="91" t="str">
        <f t="shared" si="47"/>
        <v>no</v>
      </c>
      <c r="F273" s="86" t="str">
        <f t="shared" si="44"/>
        <v>no</v>
      </c>
      <c r="G273" s="91" t="str">
        <f t="shared" si="48"/>
        <v>no</v>
      </c>
      <c r="H273" s="91" t="str">
        <f t="shared" si="49"/>
        <v>no</v>
      </c>
      <c r="I273" s="91" t="str">
        <f t="shared" si="50"/>
        <v>no</v>
      </c>
      <c r="J273" s="85" t="s">
        <v>1286</v>
      </c>
      <c r="K273" s="87"/>
      <c r="L273" s="87"/>
      <c r="M273" s="87"/>
      <c r="N273" s="88"/>
      <c r="O273" s="89"/>
      <c r="P273" s="127"/>
      <c r="Q273" s="90"/>
      <c r="R273" s="87"/>
      <c r="S273" s="88"/>
      <c r="T273" s="83" t="str">
        <f t="shared" si="45"/>
        <v/>
      </c>
    </row>
    <row r="274" spans="1:20" ht="15" hidden="1" customHeight="1" x14ac:dyDescent="0.2">
      <c r="A274" s="84"/>
      <c r="B274" s="158" t="s">
        <v>253</v>
      </c>
      <c r="C274" s="85"/>
      <c r="D274" s="86" t="str">
        <f t="shared" si="46"/>
        <v>no</v>
      </c>
      <c r="E274" s="86" t="str">
        <f t="shared" si="47"/>
        <v>no</v>
      </c>
      <c r="F274" s="86" t="str">
        <f t="shared" si="44"/>
        <v>no</v>
      </c>
      <c r="G274" s="86" t="str">
        <f t="shared" si="48"/>
        <v>no</v>
      </c>
      <c r="H274" s="86" t="str">
        <f t="shared" si="49"/>
        <v>no</v>
      </c>
      <c r="I274" s="86" t="str">
        <f t="shared" si="50"/>
        <v>no</v>
      </c>
      <c r="J274" s="85" t="s">
        <v>1287</v>
      </c>
      <c r="K274" s="87"/>
      <c r="L274" s="87"/>
      <c r="M274" s="87"/>
      <c r="N274" s="88"/>
      <c r="O274" s="89"/>
      <c r="P274" s="127"/>
      <c r="Q274" s="90"/>
      <c r="R274" s="87"/>
      <c r="S274" s="88"/>
      <c r="T274" s="83" t="str">
        <f t="shared" si="45"/>
        <v/>
      </c>
    </row>
    <row r="275" spans="1:20" ht="15" hidden="1" customHeight="1" x14ac:dyDescent="0.2">
      <c r="A275" s="84"/>
      <c r="B275" s="158" t="s">
        <v>1128</v>
      </c>
      <c r="C275" s="85"/>
      <c r="D275" s="91" t="str">
        <f t="shared" si="46"/>
        <v>no</v>
      </c>
      <c r="E275" s="91" t="str">
        <f t="shared" si="47"/>
        <v>no</v>
      </c>
      <c r="F275" s="86" t="str">
        <f t="shared" si="44"/>
        <v>no</v>
      </c>
      <c r="G275" s="91" t="str">
        <f t="shared" si="48"/>
        <v>no</v>
      </c>
      <c r="H275" s="91" t="str">
        <f t="shared" si="49"/>
        <v>no</v>
      </c>
      <c r="I275" s="91" t="str">
        <f t="shared" si="50"/>
        <v>no</v>
      </c>
      <c r="J275" s="85" t="s">
        <v>1129</v>
      </c>
      <c r="K275" s="87"/>
      <c r="L275" s="87"/>
      <c r="M275" s="87"/>
      <c r="N275" s="88"/>
      <c r="O275" s="89"/>
      <c r="P275" s="127"/>
      <c r="Q275" s="90"/>
      <c r="R275" s="87"/>
      <c r="S275" s="88"/>
      <c r="T275" s="83" t="str">
        <f t="shared" si="45"/>
        <v/>
      </c>
    </row>
    <row r="276" spans="1:20" ht="15" hidden="1" customHeight="1" x14ac:dyDescent="0.2">
      <c r="A276" s="84"/>
      <c r="B276" s="158" t="s">
        <v>254</v>
      </c>
      <c r="C276" s="85"/>
      <c r="D276" s="86" t="str">
        <f t="shared" si="46"/>
        <v>no</v>
      </c>
      <c r="E276" s="86" t="str">
        <f t="shared" si="47"/>
        <v>no</v>
      </c>
      <c r="F276" s="86" t="str">
        <f t="shared" ref="F276:F339" si="51">IF($B$14=B276,"yes","no")</f>
        <v>no</v>
      </c>
      <c r="G276" s="86" t="str">
        <f t="shared" si="48"/>
        <v>no</v>
      </c>
      <c r="H276" s="86" t="str">
        <f t="shared" si="49"/>
        <v>no</v>
      </c>
      <c r="I276" s="86" t="str">
        <f t="shared" si="50"/>
        <v>no</v>
      </c>
      <c r="J276" s="85" t="s">
        <v>1288</v>
      </c>
      <c r="K276" s="87"/>
      <c r="L276" s="87"/>
      <c r="M276" s="87"/>
      <c r="N276" s="88"/>
      <c r="O276" s="89"/>
      <c r="P276" s="127"/>
      <c r="Q276" s="90"/>
      <c r="R276" s="87"/>
      <c r="S276" s="88"/>
      <c r="T276" s="83" t="str">
        <f t="shared" si="45"/>
        <v/>
      </c>
    </row>
    <row r="277" spans="1:20" ht="15" hidden="1" customHeight="1" x14ac:dyDescent="0.2">
      <c r="A277" s="84"/>
      <c r="B277" s="158" t="s">
        <v>1130</v>
      </c>
      <c r="C277" s="85"/>
      <c r="D277" s="86" t="str">
        <f t="shared" si="46"/>
        <v>no</v>
      </c>
      <c r="E277" s="86" t="str">
        <f t="shared" si="47"/>
        <v>no</v>
      </c>
      <c r="F277" s="86" t="str">
        <f t="shared" si="51"/>
        <v>no</v>
      </c>
      <c r="G277" s="86" t="str">
        <f t="shared" si="48"/>
        <v>no</v>
      </c>
      <c r="H277" s="86" t="str">
        <f t="shared" si="49"/>
        <v>no</v>
      </c>
      <c r="I277" s="86" t="str">
        <f t="shared" si="50"/>
        <v>no</v>
      </c>
      <c r="J277" s="85" t="s">
        <v>1131</v>
      </c>
      <c r="K277" s="87"/>
      <c r="L277" s="87"/>
      <c r="M277" s="87"/>
      <c r="N277" s="88"/>
      <c r="O277" s="89"/>
      <c r="P277" s="127"/>
      <c r="Q277" s="90"/>
      <c r="R277" s="87"/>
      <c r="S277" s="88"/>
      <c r="T277" s="83" t="str">
        <f t="shared" ref="T277:T340" si="52">IF(COUNTIF(K277:N277,"x")&gt;1,"CAP SUPER COURSE!!!",IF(COUNTIF(K277:N277,"x")+COUNTIF(Q277:S277,"x")&gt;=3,"TRIPLE COUNT COURSE",IF(AND(COUNTIF(K277:N277,"x")+COUNTIF(Q277:S277,"x")&gt;=2,COUNTIF(K277:N277,"x")&gt;=1),"Double Count Course","")))</f>
        <v/>
      </c>
    </row>
    <row r="278" spans="1:20" ht="15" hidden="1" customHeight="1" x14ac:dyDescent="0.2">
      <c r="A278" s="84"/>
      <c r="B278" s="158" t="s">
        <v>255</v>
      </c>
      <c r="C278" s="85"/>
      <c r="D278" s="86" t="str">
        <f t="shared" si="46"/>
        <v>no</v>
      </c>
      <c r="E278" s="86" t="str">
        <f t="shared" si="47"/>
        <v>no</v>
      </c>
      <c r="F278" s="86" t="str">
        <f t="shared" si="51"/>
        <v>no</v>
      </c>
      <c r="G278" s="86" t="str">
        <f t="shared" si="48"/>
        <v>no</v>
      </c>
      <c r="H278" s="86" t="str">
        <f t="shared" si="49"/>
        <v>no</v>
      </c>
      <c r="I278" s="86" t="str">
        <f t="shared" si="50"/>
        <v>no</v>
      </c>
      <c r="J278" s="85" t="s">
        <v>1289</v>
      </c>
      <c r="K278" s="87"/>
      <c r="L278" s="87"/>
      <c r="M278" s="87"/>
      <c r="N278" s="88"/>
      <c r="O278" s="89"/>
      <c r="P278" s="127"/>
      <c r="Q278" s="90"/>
      <c r="R278" s="87"/>
      <c r="S278" s="88"/>
      <c r="T278" s="83" t="str">
        <f t="shared" si="52"/>
        <v/>
      </c>
    </row>
    <row r="279" spans="1:20" ht="15" hidden="1" customHeight="1" x14ac:dyDescent="0.2">
      <c r="A279" s="84"/>
      <c r="B279" s="158" t="s">
        <v>256</v>
      </c>
      <c r="C279" s="85"/>
      <c r="D279" s="86" t="str">
        <f t="shared" si="46"/>
        <v>no</v>
      </c>
      <c r="E279" s="86" t="str">
        <f t="shared" si="47"/>
        <v>no</v>
      </c>
      <c r="F279" s="86" t="str">
        <f t="shared" si="51"/>
        <v>no</v>
      </c>
      <c r="G279" s="86" t="str">
        <f t="shared" si="48"/>
        <v>no</v>
      </c>
      <c r="H279" s="86" t="str">
        <f t="shared" si="49"/>
        <v>no</v>
      </c>
      <c r="I279" s="86" t="str">
        <f t="shared" si="50"/>
        <v>no</v>
      </c>
      <c r="J279" s="85" t="s">
        <v>1290</v>
      </c>
      <c r="K279" s="87"/>
      <c r="L279" s="87"/>
      <c r="M279" s="87"/>
      <c r="N279" s="88"/>
      <c r="O279" s="89" t="s">
        <v>51</v>
      </c>
      <c r="P279" s="127"/>
      <c r="Q279" s="90"/>
      <c r="R279" s="87"/>
      <c r="S279" s="88"/>
      <c r="T279" s="83" t="str">
        <f t="shared" si="52"/>
        <v/>
      </c>
    </row>
    <row r="280" spans="1:20" ht="15" hidden="1" customHeight="1" x14ac:dyDescent="0.2">
      <c r="A280" s="94"/>
      <c r="B280" s="158" t="s">
        <v>258</v>
      </c>
      <c r="C280" s="85"/>
      <c r="D280" s="86" t="str">
        <f t="shared" si="46"/>
        <v>no</v>
      </c>
      <c r="E280" s="86" t="str">
        <f t="shared" si="47"/>
        <v>no</v>
      </c>
      <c r="F280" s="86" t="str">
        <f t="shared" si="51"/>
        <v>no</v>
      </c>
      <c r="G280" s="86" t="str">
        <f t="shared" si="48"/>
        <v>no</v>
      </c>
      <c r="H280" s="86" t="str">
        <f t="shared" si="49"/>
        <v>no</v>
      </c>
      <c r="I280" s="86" t="str">
        <f t="shared" si="50"/>
        <v>no</v>
      </c>
      <c r="J280" s="85" t="s">
        <v>1291</v>
      </c>
      <c r="K280" s="95"/>
      <c r="L280" s="95"/>
      <c r="M280" s="87"/>
      <c r="N280" s="96"/>
      <c r="O280" s="89"/>
      <c r="P280" s="127"/>
      <c r="Q280" s="90"/>
      <c r="R280" s="95"/>
      <c r="S280" s="96"/>
      <c r="T280" s="83" t="str">
        <f t="shared" si="52"/>
        <v/>
      </c>
    </row>
    <row r="281" spans="1:20" ht="15" hidden="1" customHeight="1" x14ac:dyDescent="0.2">
      <c r="A281" s="94"/>
      <c r="B281" s="158" t="s">
        <v>1396</v>
      </c>
      <c r="C281" s="85"/>
      <c r="D281" s="86" t="str">
        <f t="shared" si="46"/>
        <v>no</v>
      </c>
      <c r="E281" s="86" t="str">
        <f t="shared" si="47"/>
        <v>no</v>
      </c>
      <c r="F281" s="86" t="str">
        <f t="shared" si="51"/>
        <v>no</v>
      </c>
      <c r="G281" s="86" t="str">
        <f t="shared" si="48"/>
        <v>no</v>
      </c>
      <c r="H281" s="86" t="str">
        <f t="shared" si="49"/>
        <v>no</v>
      </c>
      <c r="I281" s="86" t="str">
        <f t="shared" si="50"/>
        <v>no</v>
      </c>
      <c r="J281" s="85" t="s">
        <v>1389</v>
      </c>
      <c r="K281" s="95" t="s">
        <v>51</v>
      </c>
      <c r="L281" s="95"/>
      <c r="M281" s="87"/>
      <c r="N281" s="96"/>
      <c r="O281" s="89"/>
      <c r="P281" s="127"/>
      <c r="Q281" s="90"/>
      <c r="R281" s="95"/>
      <c r="S281" s="96"/>
      <c r="T281" s="83" t="str">
        <f t="shared" si="52"/>
        <v/>
      </c>
    </row>
    <row r="282" spans="1:20" ht="15" hidden="1" customHeight="1" x14ac:dyDescent="0.2">
      <c r="A282" s="94"/>
      <c r="B282" s="158" t="s">
        <v>1397</v>
      </c>
      <c r="C282" s="85"/>
      <c r="D282" s="86" t="str">
        <f t="shared" si="46"/>
        <v>no</v>
      </c>
      <c r="E282" s="86" t="str">
        <f t="shared" si="47"/>
        <v>no</v>
      </c>
      <c r="F282" s="86" t="str">
        <f t="shared" si="51"/>
        <v>no</v>
      </c>
      <c r="G282" s="86" t="str">
        <f t="shared" si="48"/>
        <v>no</v>
      </c>
      <c r="H282" s="86" t="str">
        <f t="shared" si="49"/>
        <v>no</v>
      </c>
      <c r="I282" s="86" t="str">
        <f t="shared" si="50"/>
        <v>no</v>
      </c>
      <c r="J282" s="85" t="s">
        <v>1390</v>
      </c>
      <c r="K282" s="95" t="s">
        <v>51</v>
      </c>
      <c r="L282" s="95"/>
      <c r="M282" s="87"/>
      <c r="N282" s="96"/>
      <c r="O282" s="89" t="s">
        <v>51</v>
      </c>
      <c r="P282" s="127"/>
      <c r="Q282" s="90"/>
      <c r="R282" s="95"/>
      <c r="S282" s="96"/>
      <c r="T282" s="83" t="str">
        <f t="shared" si="52"/>
        <v/>
      </c>
    </row>
    <row r="283" spans="1:20" ht="15" hidden="1" customHeight="1" x14ac:dyDescent="0.2">
      <c r="A283" s="84"/>
      <c r="B283" s="158" t="s">
        <v>1132</v>
      </c>
      <c r="C283" s="85"/>
      <c r="D283" s="86" t="str">
        <f t="shared" si="46"/>
        <v>no</v>
      </c>
      <c r="E283" s="86" t="str">
        <f t="shared" si="47"/>
        <v>no</v>
      </c>
      <c r="F283" s="86" t="str">
        <f t="shared" si="51"/>
        <v>no</v>
      </c>
      <c r="G283" s="86" t="str">
        <f t="shared" si="48"/>
        <v>no</v>
      </c>
      <c r="H283" s="86" t="str">
        <f t="shared" si="49"/>
        <v>no</v>
      </c>
      <c r="I283" s="86" t="str">
        <f t="shared" si="50"/>
        <v>no</v>
      </c>
      <c r="J283" s="85" t="s">
        <v>1133</v>
      </c>
      <c r="K283" s="87" t="s">
        <v>51</v>
      </c>
      <c r="L283" s="87"/>
      <c r="M283" s="87"/>
      <c r="N283" s="88"/>
      <c r="O283" s="89"/>
      <c r="P283" s="127"/>
      <c r="Q283" s="90"/>
      <c r="R283" s="87"/>
      <c r="S283" s="88"/>
      <c r="T283" s="83" t="str">
        <f t="shared" si="52"/>
        <v/>
      </c>
    </row>
    <row r="284" spans="1:20" ht="15" hidden="1" customHeight="1" x14ac:dyDescent="0.2">
      <c r="A284" s="84"/>
      <c r="B284" s="158" t="s">
        <v>1134</v>
      </c>
      <c r="C284" s="85"/>
      <c r="D284" s="86" t="str">
        <f t="shared" si="46"/>
        <v>no</v>
      </c>
      <c r="E284" s="86" t="str">
        <f t="shared" si="47"/>
        <v>no</v>
      </c>
      <c r="F284" s="86" t="str">
        <f t="shared" si="51"/>
        <v>no</v>
      </c>
      <c r="G284" s="86" t="str">
        <f t="shared" si="48"/>
        <v>no</v>
      </c>
      <c r="H284" s="86" t="str">
        <f t="shared" si="49"/>
        <v>no</v>
      </c>
      <c r="I284" s="86" t="str">
        <f t="shared" si="50"/>
        <v>no</v>
      </c>
      <c r="J284" s="85" t="s">
        <v>1135</v>
      </c>
      <c r="K284" s="87" t="s">
        <v>51</v>
      </c>
      <c r="L284" s="87"/>
      <c r="M284" s="87"/>
      <c r="N284" s="88"/>
      <c r="O284" s="89"/>
      <c r="P284" s="127"/>
      <c r="Q284" s="90"/>
      <c r="R284" s="87"/>
      <c r="S284" s="88"/>
      <c r="T284" s="83" t="str">
        <f t="shared" si="52"/>
        <v/>
      </c>
    </row>
    <row r="285" spans="1:20" ht="15" hidden="1" customHeight="1" x14ac:dyDescent="0.2">
      <c r="A285" s="84"/>
      <c r="B285" s="158" t="s">
        <v>1136</v>
      </c>
      <c r="C285" s="85"/>
      <c r="D285" s="86" t="str">
        <f t="shared" si="46"/>
        <v>no</v>
      </c>
      <c r="E285" s="86" t="str">
        <f t="shared" si="47"/>
        <v>no</v>
      </c>
      <c r="F285" s="86" t="str">
        <f t="shared" si="51"/>
        <v>no</v>
      </c>
      <c r="G285" s="86" t="str">
        <f t="shared" si="48"/>
        <v>no</v>
      </c>
      <c r="H285" s="86" t="str">
        <f t="shared" si="49"/>
        <v>no</v>
      </c>
      <c r="I285" s="86" t="str">
        <f t="shared" si="50"/>
        <v>no</v>
      </c>
      <c r="J285" s="85" t="s">
        <v>1137</v>
      </c>
      <c r="K285" s="87" t="s">
        <v>51</v>
      </c>
      <c r="L285" s="87"/>
      <c r="M285" s="87"/>
      <c r="N285" s="88"/>
      <c r="O285" s="89"/>
      <c r="P285" s="127"/>
      <c r="Q285" s="90"/>
      <c r="R285" s="87"/>
      <c r="S285" s="88"/>
      <c r="T285" s="83" t="str">
        <f t="shared" si="52"/>
        <v/>
      </c>
    </row>
    <row r="286" spans="1:20" ht="15" hidden="1" customHeight="1" x14ac:dyDescent="0.2">
      <c r="A286" s="84"/>
      <c r="B286" s="158" t="s">
        <v>773</v>
      </c>
      <c r="C286" s="85"/>
      <c r="D286" s="86" t="str">
        <f t="shared" si="46"/>
        <v>no</v>
      </c>
      <c r="E286" s="86" t="str">
        <f t="shared" si="47"/>
        <v>no</v>
      </c>
      <c r="F286" s="86" t="str">
        <f t="shared" si="51"/>
        <v>no</v>
      </c>
      <c r="G286" s="86" t="str">
        <f t="shared" si="48"/>
        <v>no</v>
      </c>
      <c r="H286" s="86" t="str">
        <f t="shared" si="49"/>
        <v>no</v>
      </c>
      <c r="I286" s="86" t="str">
        <f t="shared" si="50"/>
        <v>no</v>
      </c>
      <c r="J286" s="85" t="s">
        <v>24</v>
      </c>
      <c r="K286" s="90" t="s">
        <v>51</v>
      </c>
      <c r="L286" s="90"/>
      <c r="M286" s="87"/>
      <c r="N286" s="93"/>
      <c r="O286" s="89"/>
      <c r="P286" s="127" t="s">
        <v>51</v>
      </c>
      <c r="Q286" s="90"/>
      <c r="R286" s="90"/>
      <c r="S286" s="93"/>
      <c r="T286" s="83" t="str">
        <f t="shared" si="52"/>
        <v/>
      </c>
    </row>
    <row r="287" spans="1:20" ht="15" hidden="1" customHeight="1" x14ac:dyDescent="0.2">
      <c r="A287" s="84"/>
      <c r="B287" s="158" t="s">
        <v>262</v>
      </c>
      <c r="C287" s="85"/>
      <c r="D287" s="86" t="str">
        <f t="shared" si="46"/>
        <v>no</v>
      </c>
      <c r="E287" s="86" t="str">
        <f t="shared" si="47"/>
        <v>no</v>
      </c>
      <c r="F287" s="86" t="str">
        <f t="shared" si="51"/>
        <v>no</v>
      </c>
      <c r="G287" s="86" t="str">
        <f t="shared" si="48"/>
        <v>no</v>
      </c>
      <c r="H287" s="86" t="str">
        <f t="shared" si="49"/>
        <v>no</v>
      </c>
      <c r="I287" s="86" t="str">
        <f t="shared" si="50"/>
        <v>no</v>
      </c>
      <c r="J287" s="85" t="s">
        <v>1138</v>
      </c>
      <c r="K287" s="90" t="s">
        <v>51</v>
      </c>
      <c r="L287" s="90"/>
      <c r="M287" s="87"/>
      <c r="N287" s="93"/>
      <c r="O287" s="89"/>
      <c r="P287" s="127"/>
      <c r="Q287" s="90"/>
      <c r="R287" s="90"/>
      <c r="S287" s="93"/>
      <c r="T287" s="83" t="str">
        <f t="shared" si="52"/>
        <v/>
      </c>
    </row>
    <row r="288" spans="1:20" ht="15" hidden="1" customHeight="1" x14ac:dyDescent="0.2">
      <c r="A288" s="84"/>
      <c r="B288" s="158" t="s">
        <v>263</v>
      </c>
      <c r="C288" s="85"/>
      <c r="D288" s="86" t="str">
        <f t="shared" si="46"/>
        <v>no</v>
      </c>
      <c r="E288" s="86" t="str">
        <f t="shared" si="47"/>
        <v>no</v>
      </c>
      <c r="F288" s="86" t="str">
        <f t="shared" si="51"/>
        <v>no</v>
      </c>
      <c r="G288" s="86" t="str">
        <f t="shared" si="48"/>
        <v>no</v>
      </c>
      <c r="H288" s="86" t="str">
        <f t="shared" si="49"/>
        <v>no</v>
      </c>
      <c r="I288" s="86" t="str">
        <f t="shared" si="50"/>
        <v>no</v>
      </c>
      <c r="J288" s="85" t="s">
        <v>972</v>
      </c>
      <c r="K288" s="90" t="s">
        <v>51</v>
      </c>
      <c r="L288" s="90"/>
      <c r="M288" s="87"/>
      <c r="N288" s="93"/>
      <c r="O288" s="89" t="s">
        <v>51</v>
      </c>
      <c r="P288" s="127"/>
      <c r="Q288" s="90"/>
      <c r="R288" s="90"/>
      <c r="S288" s="93"/>
      <c r="T288" s="83" t="str">
        <f t="shared" si="52"/>
        <v/>
      </c>
    </row>
    <row r="289" spans="1:20" ht="15" hidden="1" customHeight="1" x14ac:dyDescent="0.2">
      <c r="A289" s="84"/>
      <c r="B289" s="158" t="s">
        <v>1139</v>
      </c>
      <c r="C289" s="85"/>
      <c r="D289" s="86" t="str">
        <f t="shared" si="46"/>
        <v>no</v>
      </c>
      <c r="E289" s="86" t="str">
        <f t="shared" si="47"/>
        <v>no</v>
      </c>
      <c r="F289" s="86" t="str">
        <f t="shared" si="51"/>
        <v>no</v>
      </c>
      <c r="G289" s="86" t="str">
        <f t="shared" si="48"/>
        <v>no</v>
      </c>
      <c r="H289" s="86" t="str">
        <f t="shared" si="49"/>
        <v>no</v>
      </c>
      <c r="I289" s="86" t="str">
        <f t="shared" si="50"/>
        <v>no</v>
      </c>
      <c r="J289" s="85" t="s">
        <v>1140</v>
      </c>
      <c r="K289" s="90" t="s">
        <v>51</v>
      </c>
      <c r="L289" s="90"/>
      <c r="M289" s="87"/>
      <c r="N289" s="93"/>
      <c r="O289" s="89"/>
      <c r="P289" s="127"/>
      <c r="Q289" s="90"/>
      <c r="R289" s="90"/>
      <c r="S289" s="93"/>
      <c r="T289" s="83" t="str">
        <f t="shared" si="52"/>
        <v/>
      </c>
    </row>
    <row r="290" spans="1:20" ht="15" hidden="1" customHeight="1" x14ac:dyDescent="0.2">
      <c r="A290" s="84"/>
      <c r="B290" s="158" t="s">
        <v>1036</v>
      </c>
      <c r="C290" s="85"/>
      <c r="D290" s="91" t="str">
        <f t="shared" si="46"/>
        <v>no</v>
      </c>
      <c r="E290" s="91" t="str">
        <f t="shared" si="47"/>
        <v>no</v>
      </c>
      <c r="F290" s="86" t="str">
        <f t="shared" si="51"/>
        <v>no</v>
      </c>
      <c r="G290" s="91" t="str">
        <f t="shared" si="48"/>
        <v>no</v>
      </c>
      <c r="H290" s="91" t="str">
        <f t="shared" si="49"/>
        <v>no</v>
      </c>
      <c r="I290" s="91" t="str">
        <f t="shared" si="50"/>
        <v>no</v>
      </c>
      <c r="J290" s="85" t="s">
        <v>1534</v>
      </c>
      <c r="K290" s="87"/>
      <c r="L290" s="87" t="s">
        <v>51</v>
      </c>
      <c r="M290" s="87"/>
      <c r="N290" s="88"/>
      <c r="O290" s="89"/>
      <c r="P290" s="127"/>
      <c r="Q290" s="90"/>
      <c r="R290" s="87" t="s">
        <v>51</v>
      </c>
      <c r="S290" s="88"/>
      <c r="T290" s="83" t="str">
        <f t="shared" si="52"/>
        <v>Double Count Course</v>
      </c>
    </row>
    <row r="291" spans="1:20" ht="15" hidden="1" customHeight="1" x14ac:dyDescent="0.2">
      <c r="A291" s="84"/>
      <c r="B291" s="158" t="s">
        <v>264</v>
      </c>
      <c r="C291" s="85"/>
      <c r="D291" s="91" t="str">
        <f t="shared" si="46"/>
        <v>no</v>
      </c>
      <c r="E291" s="91" t="str">
        <f t="shared" si="47"/>
        <v>no</v>
      </c>
      <c r="F291" s="86" t="str">
        <f t="shared" si="51"/>
        <v>no</v>
      </c>
      <c r="G291" s="91" t="str">
        <f t="shared" si="48"/>
        <v>no</v>
      </c>
      <c r="H291" s="91" t="str">
        <f t="shared" si="49"/>
        <v>no</v>
      </c>
      <c r="I291" s="91" t="str">
        <f t="shared" si="50"/>
        <v>no</v>
      </c>
      <c r="J291" s="85" t="s">
        <v>1535</v>
      </c>
      <c r="K291" s="87"/>
      <c r="L291" s="87"/>
      <c r="M291" s="87"/>
      <c r="N291" s="88" t="s">
        <v>51</v>
      </c>
      <c r="O291" s="89"/>
      <c r="P291" s="127" t="s">
        <v>51</v>
      </c>
      <c r="Q291" s="90"/>
      <c r="R291" s="87"/>
      <c r="S291" s="88"/>
      <c r="T291" s="83" t="str">
        <f t="shared" si="52"/>
        <v/>
      </c>
    </row>
    <row r="292" spans="1:20" ht="15" hidden="1" customHeight="1" x14ac:dyDescent="0.2">
      <c r="A292" s="84"/>
      <c r="B292" s="158" t="s">
        <v>772</v>
      </c>
      <c r="C292" s="85"/>
      <c r="D292" s="86" t="str">
        <f t="shared" si="46"/>
        <v>no</v>
      </c>
      <c r="E292" s="86" t="str">
        <f t="shared" si="47"/>
        <v>no</v>
      </c>
      <c r="F292" s="86" t="str">
        <f t="shared" si="51"/>
        <v>no</v>
      </c>
      <c r="G292" s="86" t="str">
        <f t="shared" si="48"/>
        <v>no</v>
      </c>
      <c r="H292" s="86" t="str">
        <f t="shared" si="49"/>
        <v>no</v>
      </c>
      <c r="I292" s="86" t="str">
        <f t="shared" si="50"/>
        <v>no</v>
      </c>
      <c r="J292" s="85" t="s">
        <v>1536</v>
      </c>
      <c r="K292" s="90"/>
      <c r="L292" s="90"/>
      <c r="M292" s="87"/>
      <c r="N292" s="93"/>
      <c r="O292" s="89"/>
      <c r="P292" s="127"/>
      <c r="Q292" s="90" t="s">
        <v>51</v>
      </c>
      <c r="R292" s="90"/>
      <c r="S292" s="93" t="s">
        <v>51</v>
      </c>
      <c r="T292" s="83" t="str">
        <f t="shared" si="52"/>
        <v/>
      </c>
    </row>
    <row r="293" spans="1:20" ht="15" hidden="1" customHeight="1" x14ac:dyDescent="0.2">
      <c r="A293" s="84"/>
      <c r="B293" s="158" t="s">
        <v>265</v>
      </c>
      <c r="C293" s="85"/>
      <c r="D293" s="86" t="str">
        <f t="shared" si="46"/>
        <v>no</v>
      </c>
      <c r="E293" s="86" t="str">
        <f t="shared" si="47"/>
        <v>no</v>
      </c>
      <c r="F293" s="86" t="str">
        <f t="shared" si="51"/>
        <v>no</v>
      </c>
      <c r="G293" s="86" t="str">
        <f t="shared" si="48"/>
        <v>no</v>
      </c>
      <c r="H293" s="86" t="str">
        <f t="shared" si="49"/>
        <v>no</v>
      </c>
      <c r="I293" s="86" t="str">
        <f t="shared" si="50"/>
        <v>no</v>
      </c>
      <c r="J293" s="85" t="s">
        <v>25</v>
      </c>
      <c r="K293" s="90" t="s">
        <v>51</v>
      </c>
      <c r="L293" s="90"/>
      <c r="M293" s="87"/>
      <c r="N293" s="93"/>
      <c r="O293" s="89"/>
      <c r="P293" s="127"/>
      <c r="Q293" s="90"/>
      <c r="R293" s="90"/>
      <c r="S293" s="93"/>
      <c r="T293" s="83" t="str">
        <f t="shared" si="52"/>
        <v/>
      </c>
    </row>
    <row r="294" spans="1:20" ht="15" hidden="1" customHeight="1" x14ac:dyDescent="0.2">
      <c r="A294" s="84"/>
      <c r="B294" s="158" t="s">
        <v>266</v>
      </c>
      <c r="C294" s="85"/>
      <c r="D294" s="86" t="str">
        <f t="shared" si="46"/>
        <v>no</v>
      </c>
      <c r="E294" s="86" t="str">
        <f t="shared" si="47"/>
        <v>no</v>
      </c>
      <c r="F294" s="86" t="str">
        <f t="shared" si="51"/>
        <v>no</v>
      </c>
      <c r="G294" s="86" t="str">
        <f t="shared" si="48"/>
        <v>no</v>
      </c>
      <c r="H294" s="86" t="str">
        <f t="shared" si="49"/>
        <v>no</v>
      </c>
      <c r="I294" s="86" t="str">
        <f t="shared" si="50"/>
        <v>no</v>
      </c>
      <c r="J294" s="85" t="s">
        <v>1292</v>
      </c>
      <c r="K294" s="90"/>
      <c r="L294" s="90"/>
      <c r="M294" s="87"/>
      <c r="N294" s="93"/>
      <c r="O294" s="89" t="s">
        <v>51</v>
      </c>
      <c r="P294" s="127"/>
      <c r="Q294" s="90"/>
      <c r="R294" s="90"/>
      <c r="S294" s="93" t="s">
        <v>51</v>
      </c>
      <c r="T294" s="83" t="str">
        <f t="shared" si="52"/>
        <v/>
      </c>
    </row>
    <row r="295" spans="1:20" ht="15" hidden="1" customHeight="1" x14ac:dyDescent="0.2">
      <c r="A295" s="84"/>
      <c r="B295" s="158" t="s">
        <v>1453</v>
      </c>
      <c r="C295" s="85"/>
      <c r="D295" s="91" t="str">
        <f t="shared" si="46"/>
        <v>no</v>
      </c>
      <c r="E295" s="91" t="str">
        <f t="shared" si="47"/>
        <v>no</v>
      </c>
      <c r="F295" s="86" t="str">
        <f t="shared" si="51"/>
        <v>no</v>
      </c>
      <c r="G295" s="91" t="str">
        <f t="shared" si="48"/>
        <v>no</v>
      </c>
      <c r="H295" s="91" t="str">
        <f t="shared" si="49"/>
        <v>no</v>
      </c>
      <c r="I295" s="91" t="str">
        <f t="shared" si="50"/>
        <v>no</v>
      </c>
      <c r="J295" s="85" t="s">
        <v>1471</v>
      </c>
      <c r="K295" s="87"/>
      <c r="L295" s="87" t="s">
        <v>51</v>
      </c>
      <c r="M295" s="87"/>
      <c r="N295" s="88"/>
      <c r="O295" s="89"/>
      <c r="P295" s="127"/>
      <c r="Q295" s="90"/>
      <c r="R295" s="87" t="s">
        <v>51</v>
      </c>
      <c r="S295" s="88" t="s">
        <v>51</v>
      </c>
      <c r="T295" s="83" t="str">
        <f t="shared" si="52"/>
        <v>TRIPLE COUNT COURSE</v>
      </c>
    </row>
    <row r="296" spans="1:20" ht="15" hidden="1" customHeight="1" x14ac:dyDescent="0.2">
      <c r="A296" s="84"/>
      <c r="B296" s="158" t="s">
        <v>1037</v>
      </c>
      <c r="C296" s="85"/>
      <c r="D296" s="86" t="str">
        <f t="shared" si="46"/>
        <v>no</v>
      </c>
      <c r="E296" s="86" t="str">
        <f t="shared" si="47"/>
        <v>no</v>
      </c>
      <c r="F296" s="86" t="str">
        <f t="shared" si="51"/>
        <v>no</v>
      </c>
      <c r="G296" s="86" t="str">
        <f t="shared" si="48"/>
        <v>no</v>
      </c>
      <c r="H296" s="86" t="str">
        <f t="shared" si="49"/>
        <v>no</v>
      </c>
      <c r="I296" s="86" t="str">
        <f t="shared" si="50"/>
        <v>no</v>
      </c>
      <c r="J296" s="85" t="s">
        <v>1038</v>
      </c>
      <c r="K296" s="87" t="s">
        <v>51</v>
      </c>
      <c r="L296" s="87"/>
      <c r="M296" s="87"/>
      <c r="N296" s="88"/>
      <c r="O296" s="89"/>
      <c r="P296" s="127" t="s">
        <v>51</v>
      </c>
      <c r="Q296" s="90"/>
      <c r="R296" s="87"/>
      <c r="S296" s="88"/>
      <c r="T296" s="83" t="str">
        <f t="shared" si="52"/>
        <v/>
      </c>
    </row>
    <row r="297" spans="1:20" ht="15" hidden="1" customHeight="1" x14ac:dyDescent="0.2">
      <c r="A297" s="84"/>
      <c r="B297" s="158" t="s">
        <v>771</v>
      </c>
      <c r="C297" s="85"/>
      <c r="D297" s="86" t="str">
        <f t="shared" si="46"/>
        <v>no</v>
      </c>
      <c r="E297" s="86" t="str">
        <f t="shared" si="47"/>
        <v>no</v>
      </c>
      <c r="F297" s="86" t="str">
        <f t="shared" si="51"/>
        <v>no</v>
      </c>
      <c r="G297" s="86" t="str">
        <f t="shared" si="48"/>
        <v>no</v>
      </c>
      <c r="H297" s="86" t="str">
        <f t="shared" si="49"/>
        <v>no</v>
      </c>
      <c r="I297" s="86" t="str">
        <f t="shared" si="50"/>
        <v>no</v>
      </c>
      <c r="J297" s="85" t="s">
        <v>46</v>
      </c>
      <c r="K297" s="90"/>
      <c r="L297" s="90"/>
      <c r="M297" s="87"/>
      <c r="N297" s="93"/>
      <c r="O297" s="89"/>
      <c r="P297" s="127" t="s">
        <v>51</v>
      </c>
      <c r="Q297" s="90"/>
      <c r="R297" s="90"/>
      <c r="S297" s="93" t="s">
        <v>51</v>
      </c>
      <c r="T297" s="83" t="str">
        <f t="shared" si="52"/>
        <v/>
      </c>
    </row>
    <row r="298" spans="1:20" ht="15" hidden="1" customHeight="1" x14ac:dyDescent="0.2">
      <c r="A298" s="84"/>
      <c r="B298" s="158" t="s">
        <v>958</v>
      </c>
      <c r="C298" s="85"/>
      <c r="D298" s="86" t="str">
        <f t="shared" si="46"/>
        <v>no</v>
      </c>
      <c r="E298" s="86" t="str">
        <f t="shared" si="47"/>
        <v>no</v>
      </c>
      <c r="F298" s="86" t="str">
        <f t="shared" si="51"/>
        <v>no</v>
      </c>
      <c r="G298" s="86" t="str">
        <f t="shared" si="48"/>
        <v>no</v>
      </c>
      <c r="H298" s="86" t="str">
        <f t="shared" si="49"/>
        <v>no</v>
      </c>
      <c r="I298" s="86" t="str">
        <f t="shared" si="50"/>
        <v>no</v>
      </c>
      <c r="J298" s="85" t="s">
        <v>959</v>
      </c>
      <c r="K298" s="87" t="s">
        <v>51</v>
      </c>
      <c r="L298" s="87"/>
      <c r="M298" s="87"/>
      <c r="N298" s="88"/>
      <c r="O298" s="89"/>
      <c r="P298" s="127" t="s">
        <v>51</v>
      </c>
      <c r="Q298" s="90"/>
      <c r="R298" s="87"/>
      <c r="S298" s="88"/>
      <c r="T298" s="83" t="str">
        <f t="shared" si="52"/>
        <v/>
      </c>
    </row>
    <row r="299" spans="1:20" ht="15" hidden="1" customHeight="1" x14ac:dyDescent="0.2">
      <c r="A299" s="84"/>
      <c r="B299" s="158" t="s">
        <v>269</v>
      </c>
      <c r="C299" s="85"/>
      <c r="D299" s="86" t="str">
        <f t="shared" si="46"/>
        <v>no</v>
      </c>
      <c r="E299" s="86" t="str">
        <f t="shared" si="47"/>
        <v>no</v>
      </c>
      <c r="F299" s="86" t="str">
        <f t="shared" si="51"/>
        <v>no</v>
      </c>
      <c r="G299" s="86" t="str">
        <f t="shared" si="48"/>
        <v>no</v>
      </c>
      <c r="H299" s="86" t="str">
        <f t="shared" si="49"/>
        <v>no</v>
      </c>
      <c r="I299" s="86" t="str">
        <f t="shared" si="50"/>
        <v>no</v>
      </c>
      <c r="J299" s="85" t="s">
        <v>1293</v>
      </c>
      <c r="K299" s="87" t="s">
        <v>51</v>
      </c>
      <c r="L299" s="87"/>
      <c r="M299" s="87"/>
      <c r="N299" s="88"/>
      <c r="O299" s="89" t="s">
        <v>51</v>
      </c>
      <c r="P299" s="127"/>
      <c r="Q299" s="90"/>
      <c r="R299" s="87"/>
      <c r="S299" s="88"/>
      <c r="T299" s="83" t="str">
        <f t="shared" si="52"/>
        <v/>
      </c>
    </row>
    <row r="300" spans="1:20" ht="15" hidden="1" customHeight="1" x14ac:dyDescent="0.2">
      <c r="A300" s="84"/>
      <c r="B300" s="158" t="s">
        <v>1398</v>
      </c>
      <c r="C300" s="85"/>
      <c r="D300" s="86" t="str">
        <f t="shared" si="46"/>
        <v>no</v>
      </c>
      <c r="E300" s="86" t="str">
        <f t="shared" si="47"/>
        <v>no</v>
      </c>
      <c r="F300" s="86" t="str">
        <f t="shared" si="51"/>
        <v>no</v>
      </c>
      <c r="G300" s="86" t="str">
        <f t="shared" si="48"/>
        <v>no</v>
      </c>
      <c r="H300" s="86" t="str">
        <f t="shared" si="49"/>
        <v>no</v>
      </c>
      <c r="I300" s="86" t="str">
        <f t="shared" si="50"/>
        <v>no</v>
      </c>
      <c r="J300" s="85" t="s">
        <v>1391</v>
      </c>
      <c r="K300" s="87" t="s">
        <v>51</v>
      </c>
      <c r="L300" s="87" t="s">
        <v>51</v>
      </c>
      <c r="M300" s="87"/>
      <c r="N300" s="88"/>
      <c r="O300" s="89"/>
      <c r="P300" s="127"/>
      <c r="Q300" s="90"/>
      <c r="R300" s="87" t="s">
        <v>51</v>
      </c>
      <c r="S300" s="88"/>
      <c r="T300" s="83" t="str">
        <f t="shared" si="52"/>
        <v>CAP SUPER COURSE!!!</v>
      </c>
    </row>
    <row r="301" spans="1:20" ht="15" hidden="1" customHeight="1" x14ac:dyDescent="0.2">
      <c r="A301" s="84"/>
      <c r="B301" s="158" t="s">
        <v>1004</v>
      </c>
      <c r="C301" s="85"/>
      <c r="D301" s="91" t="str">
        <f t="shared" si="46"/>
        <v>no</v>
      </c>
      <c r="E301" s="91" t="str">
        <f t="shared" si="47"/>
        <v>no</v>
      </c>
      <c r="F301" s="86" t="str">
        <f t="shared" si="51"/>
        <v>no</v>
      </c>
      <c r="G301" s="91" t="str">
        <f t="shared" si="48"/>
        <v>no</v>
      </c>
      <c r="H301" s="91" t="str">
        <f t="shared" si="49"/>
        <v>no</v>
      </c>
      <c r="I301" s="91" t="str">
        <f t="shared" si="50"/>
        <v>no</v>
      </c>
      <c r="J301" s="85" t="s">
        <v>1294</v>
      </c>
      <c r="K301" s="87"/>
      <c r="L301" s="87"/>
      <c r="M301" s="87"/>
      <c r="N301" s="88"/>
      <c r="O301" s="89"/>
      <c r="P301" s="127"/>
      <c r="Q301" s="90"/>
      <c r="R301" s="87"/>
      <c r="S301" s="88" t="s">
        <v>51</v>
      </c>
      <c r="T301" s="83" t="str">
        <f t="shared" si="52"/>
        <v/>
      </c>
    </row>
    <row r="302" spans="1:20" ht="15" hidden="1" customHeight="1" x14ac:dyDescent="0.2">
      <c r="A302" s="84"/>
      <c r="B302" s="158" t="s">
        <v>1295</v>
      </c>
      <c r="C302" s="85"/>
      <c r="D302" s="91" t="str">
        <f t="shared" si="46"/>
        <v>no</v>
      </c>
      <c r="E302" s="91" t="str">
        <f t="shared" si="47"/>
        <v>no</v>
      </c>
      <c r="F302" s="86" t="str">
        <f t="shared" si="51"/>
        <v>no</v>
      </c>
      <c r="G302" s="91" t="str">
        <f t="shared" si="48"/>
        <v>no</v>
      </c>
      <c r="H302" s="91" t="str">
        <f t="shared" si="49"/>
        <v>no</v>
      </c>
      <c r="I302" s="91" t="str">
        <f t="shared" si="50"/>
        <v>no</v>
      </c>
      <c r="J302" s="85" t="s">
        <v>1296</v>
      </c>
      <c r="K302" s="87"/>
      <c r="L302" s="87" t="s">
        <v>51</v>
      </c>
      <c r="M302" s="87"/>
      <c r="N302" s="88"/>
      <c r="O302" s="89"/>
      <c r="P302" s="127"/>
      <c r="Q302" s="90"/>
      <c r="R302" s="87" t="s">
        <v>51</v>
      </c>
      <c r="S302" s="88"/>
      <c r="T302" s="83" t="str">
        <f t="shared" si="52"/>
        <v>Double Count Course</v>
      </c>
    </row>
    <row r="303" spans="1:20" ht="15" hidden="1" customHeight="1" x14ac:dyDescent="0.2">
      <c r="A303" s="84"/>
      <c r="B303" s="158" t="s">
        <v>814</v>
      </c>
      <c r="C303" s="85"/>
      <c r="D303" s="91" t="str">
        <f t="shared" si="46"/>
        <v>no</v>
      </c>
      <c r="E303" s="91" t="str">
        <f t="shared" si="47"/>
        <v>no</v>
      </c>
      <c r="F303" s="86" t="str">
        <f t="shared" si="51"/>
        <v>no</v>
      </c>
      <c r="G303" s="91" t="str">
        <f t="shared" si="48"/>
        <v>no</v>
      </c>
      <c r="H303" s="91" t="str">
        <f t="shared" si="49"/>
        <v>no</v>
      </c>
      <c r="I303" s="91" t="str">
        <f t="shared" si="50"/>
        <v>no</v>
      </c>
      <c r="J303" s="85" t="s">
        <v>815</v>
      </c>
      <c r="K303" s="87"/>
      <c r="L303" s="87"/>
      <c r="M303" s="87"/>
      <c r="N303" s="88"/>
      <c r="O303" s="89"/>
      <c r="P303" s="127"/>
      <c r="Q303" s="90"/>
      <c r="R303" s="87" t="s">
        <v>51</v>
      </c>
      <c r="S303" s="88" t="s">
        <v>51</v>
      </c>
      <c r="T303" s="83" t="str">
        <f t="shared" si="52"/>
        <v/>
      </c>
    </row>
    <row r="304" spans="1:20" ht="15" hidden="1" customHeight="1" x14ac:dyDescent="0.2">
      <c r="A304" s="92"/>
      <c r="B304" s="158" t="s">
        <v>1039</v>
      </c>
      <c r="C304" s="85"/>
      <c r="D304" s="86" t="str">
        <f t="shared" si="46"/>
        <v>no</v>
      </c>
      <c r="E304" s="86" t="str">
        <f t="shared" si="47"/>
        <v>no</v>
      </c>
      <c r="F304" s="86" t="str">
        <f t="shared" si="51"/>
        <v>no</v>
      </c>
      <c r="G304" s="86" t="str">
        <f t="shared" si="48"/>
        <v>no</v>
      </c>
      <c r="H304" s="86" t="str">
        <f t="shared" si="49"/>
        <v>no</v>
      </c>
      <c r="I304" s="86" t="str">
        <f t="shared" si="50"/>
        <v>no</v>
      </c>
      <c r="J304" s="85" t="s">
        <v>1040</v>
      </c>
      <c r="K304" s="90" t="s">
        <v>51</v>
      </c>
      <c r="L304" s="90"/>
      <c r="M304" s="87"/>
      <c r="N304" s="93"/>
      <c r="O304" s="89"/>
      <c r="P304" s="127"/>
      <c r="Q304" s="90"/>
      <c r="R304" s="90" t="s">
        <v>51</v>
      </c>
      <c r="S304" s="93"/>
      <c r="T304" s="83" t="str">
        <f t="shared" si="52"/>
        <v>Double Count Course</v>
      </c>
    </row>
    <row r="305" spans="1:20" ht="15" hidden="1" customHeight="1" x14ac:dyDescent="0.2">
      <c r="A305" s="94"/>
      <c r="B305" s="158" t="s">
        <v>1041</v>
      </c>
      <c r="C305" s="85"/>
      <c r="D305" s="86" t="str">
        <f t="shared" si="46"/>
        <v>no</v>
      </c>
      <c r="E305" s="86" t="str">
        <f t="shared" si="47"/>
        <v>no</v>
      </c>
      <c r="F305" s="86" t="str">
        <f t="shared" si="51"/>
        <v>no</v>
      </c>
      <c r="G305" s="86" t="str">
        <f t="shared" si="48"/>
        <v>no</v>
      </c>
      <c r="H305" s="86" t="str">
        <f t="shared" si="49"/>
        <v>no</v>
      </c>
      <c r="I305" s="86" t="str">
        <f t="shared" si="50"/>
        <v>no</v>
      </c>
      <c r="J305" s="85" t="s">
        <v>1042</v>
      </c>
      <c r="K305" s="95" t="s">
        <v>51</v>
      </c>
      <c r="L305" s="95" t="s">
        <v>51</v>
      </c>
      <c r="M305" s="87"/>
      <c r="N305" s="96"/>
      <c r="O305" s="89"/>
      <c r="P305" s="127"/>
      <c r="Q305" s="90"/>
      <c r="R305" s="95" t="s">
        <v>51</v>
      </c>
      <c r="S305" s="96"/>
      <c r="T305" s="83" t="str">
        <f t="shared" si="52"/>
        <v>CAP SUPER COURSE!!!</v>
      </c>
    </row>
    <row r="306" spans="1:20" ht="15" hidden="1" customHeight="1" x14ac:dyDescent="0.2">
      <c r="A306" s="84"/>
      <c r="B306" s="158" t="s">
        <v>770</v>
      </c>
      <c r="C306" s="85"/>
      <c r="D306" s="91" t="str">
        <f t="shared" si="46"/>
        <v>no</v>
      </c>
      <c r="E306" s="91" t="str">
        <f t="shared" si="47"/>
        <v>no</v>
      </c>
      <c r="F306" s="86" t="str">
        <f t="shared" si="51"/>
        <v>no</v>
      </c>
      <c r="G306" s="91" t="str">
        <f t="shared" si="48"/>
        <v>no</v>
      </c>
      <c r="H306" s="91" t="str">
        <f t="shared" si="49"/>
        <v>no</v>
      </c>
      <c r="I306" s="91" t="str">
        <f t="shared" si="50"/>
        <v>no</v>
      </c>
      <c r="J306" s="85" t="s">
        <v>1297</v>
      </c>
      <c r="K306" s="87" t="s">
        <v>51</v>
      </c>
      <c r="L306" s="87"/>
      <c r="M306" s="87"/>
      <c r="N306" s="88"/>
      <c r="O306" s="89"/>
      <c r="P306" s="127"/>
      <c r="Q306" s="90"/>
      <c r="R306" s="87"/>
      <c r="S306" s="88"/>
      <c r="T306" s="83" t="str">
        <f t="shared" si="52"/>
        <v/>
      </c>
    </row>
    <row r="307" spans="1:20" ht="15" hidden="1" customHeight="1" x14ac:dyDescent="0.2">
      <c r="A307" s="84"/>
      <c r="B307" s="158" t="s">
        <v>769</v>
      </c>
      <c r="C307" s="85"/>
      <c r="D307" s="91" t="str">
        <f t="shared" si="46"/>
        <v>no</v>
      </c>
      <c r="E307" s="91" t="str">
        <f t="shared" si="47"/>
        <v>no</v>
      </c>
      <c r="F307" s="86" t="str">
        <f t="shared" si="51"/>
        <v>no</v>
      </c>
      <c r="G307" s="91" t="str">
        <f t="shared" si="48"/>
        <v>no</v>
      </c>
      <c r="H307" s="91" t="str">
        <f t="shared" si="49"/>
        <v>no</v>
      </c>
      <c r="I307" s="91" t="str">
        <f t="shared" si="50"/>
        <v>no</v>
      </c>
      <c r="J307" s="85" t="s">
        <v>26</v>
      </c>
      <c r="K307" s="87" t="s">
        <v>51</v>
      </c>
      <c r="L307" s="87"/>
      <c r="M307" s="87"/>
      <c r="N307" s="88"/>
      <c r="O307" s="89"/>
      <c r="P307" s="127"/>
      <c r="Q307" s="90"/>
      <c r="R307" s="87"/>
      <c r="S307" s="88"/>
      <c r="T307" s="83" t="str">
        <f t="shared" si="52"/>
        <v/>
      </c>
    </row>
    <row r="308" spans="1:20" ht="15" hidden="1" customHeight="1" x14ac:dyDescent="0.2">
      <c r="A308" s="84"/>
      <c r="B308" s="158" t="s">
        <v>272</v>
      </c>
      <c r="C308" s="85"/>
      <c r="D308" s="86" t="str">
        <f t="shared" si="46"/>
        <v>no</v>
      </c>
      <c r="E308" s="86" t="str">
        <f t="shared" si="47"/>
        <v>no</v>
      </c>
      <c r="F308" s="86" t="str">
        <f t="shared" si="51"/>
        <v>no</v>
      </c>
      <c r="G308" s="86" t="str">
        <f t="shared" si="48"/>
        <v>no</v>
      </c>
      <c r="H308" s="86" t="str">
        <f t="shared" si="49"/>
        <v>no</v>
      </c>
      <c r="I308" s="86" t="str">
        <f t="shared" si="50"/>
        <v>no</v>
      </c>
      <c r="J308" s="85" t="s">
        <v>1298</v>
      </c>
      <c r="K308" s="87"/>
      <c r="L308" s="87"/>
      <c r="M308" s="87"/>
      <c r="N308" s="88"/>
      <c r="O308" s="89"/>
      <c r="P308" s="127"/>
      <c r="Q308" s="90"/>
      <c r="R308" s="87"/>
      <c r="S308" s="88"/>
      <c r="T308" s="83" t="str">
        <f t="shared" si="52"/>
        <v/>
      </c>
    </row>
    <row r="309" spans="1:20" ht="15" hidden="1" customHeight="1" x14ac:dyDescent="0.2">
      <c r="A309" s="94"/>
      <c r="B309" s="158" t="s">
        <v>274</v>
      </c>
      <c r="C309" s="85"/>
      <c r="D309" s="86" t="str">
        <f t="shared" si="46"/>
        <v>no</v>
      </c>
      <c r="E309" s="86" t="str">
        <f t="shared" si="47"/>
        <v>no</v>
      </c>
      <c r="F309" s="86" t="str">
        <f t="shared" si="51"/>
        <v>no</v>
      </c>
      <c r="G309" s="86" t="str">
        <f t="shared" si="48"/>
        <v>no</v>
      </c>
      <c r="H309" s="86" t="str">
        <f t="shared" si="49"/>
        <v>no</v>
      </c>
      <c r="I309" s="86" t="str">
        <f t="shared" si="50"/>
        <v>no</v>
      </c>
      <c r="J309" s="85" t="s">
        <v>944</v>
      </c>
      <c r="K309" s="95"/>
      <c r="L309" s="95"/>
      <c r="M309" s="87"/>
      <c r="N309" s="96"/>
      <c r="O309" s="89"/>
      <c r="P309" s="127"/>
      <c r="Q309" s="90"/>
      <c r="R309" s="95"/>
      <c r="S309" s="96"/>
      <c r="T309" s="83" t="str">
        <f t="shared" si="52"/>
        <v/>
      </c>
    </row>
    <row r="310" spans="1:20" ht="15" hidden="1" customHeight="1" x14ac:dyDescent="0.2">
      <c r="A310" s="84"/>
      <c r="B310" s="158" t="s">
        <v>768</v>
      </c>
      <c r="C310" s="85"/>
      <c r="D310" s="86" t="str">
        <f t="shared" si="46"/>
        <v>no</v>
      </c>
      <c r="E310" s="86" t="str">
        <f t="shared" si="47"/>
        <v>no</v>
      </c>
      <c r="F310" s="86" t="str">
        <f t="shared" si="51"/>
        <v>no</v>
      </c>
      <c r="G310" s="86" t="str">
        <f t="shared" si="48"/>
        <v>no</v>
      </c>
      <c r="H310" s="86" t="str">
        <f t="shared" si="49"/>
        <v>no</v>
      </c>
      <c r="I310" s="86" t="str">
        <f t="shared" si="50"/>
        <v>no</v>
      </c>
      <c r="J310" s="85" t="s">
        <v>27</v>
      </c>
      <c r="K310" s="87" t="s">
        <v>51</v>
      </c>
      <c r="L310" s="87"/>
      <c r="M310" s="87"/>
      <c r="N310" s="88"/>
      <c r="O310" s="89"/>
      <c r="P310" s="127"/>
      <c r="Q310" s="90"/>
      <c r="R310" s="87"/>
      <c r="S310" s="88"/>
      <c r="T310" s="83" t="str">
        <f t="shared" si="52"/>
        <v/>
      </c>
    </row>
    <row r="311" spans="1:20" ht="15" hidden="1" customHeight="1" x14ac:dyDescent="0.2">
      <c r="A311" s="84"/>
      <c r="B311" s="158" t="s">
        <v>767</v>
      </c>
      <c r="C311" s="97"/>
      <c r="D311" s="86" t="str">
        <f t="shared" si="46"/>
        <v>no</v>
      </c>
      <c r="E311" s="86" t="str">
        <f t="shared" si="47"/>
        <v>no</v>
      </c>
      <c r="F311" s="86" t="str">
        <f t="shared" si="51"/>
        <v>no</v>
      </c>
      <c r="G311" s="86" t="str">
        <f t="shared" si="48"/>
        <v>no</v>
      </c>
      <c r="H311" s="86" t="str">
        <f t="shared" si="49"/>
        <v>no</v>
      </c>
      <c r="I311" s="86" t="str">
        <f t="shared" si="50"/>
        <v>no</v>
      </c>
      <c r="J311" s="97" t="s">
        <v>57</v>
      </c>
      <c r="K311" s="87" t="s">
        <v>51</v>
      </c>
      <c r="L311" s="87"/>
      <c r="M311" s="87"/>
      <c r="N311" s="88"/>
      <c r="O311" s="89"/>
      <c r="P311" s="127"/>
      <c r="Q311" s="90"/>
      <c r="R311" s="87"/>
      <c r="S311" s="88"/>
      <c r="T311" s="83" t="str">
        <f t="shared" si="52"/>
        <v/>
      </c>
    </row>
    <row r="312" spans="1:20" ht="15" hidden="1" customHeight="1" x14ac:dyDescent="0.2">
      <c r="A312" s="84"/>
      <c r="B312" s="158" t="s">
        <v>766</v>
      </c>
      <c r="C312" s="97"/>
      <c r="D312" s="91" t="str">
        <f t="shared" si="46"/>
        <v>no</v>
      </c>
      <c r="E312" s="91" t="str">
        <f t="shared" si="47"/>
        <v>no</v>
      </c>
      <c r="F312" s="86" t="str">
        <f t="shared" si="51"/>
        <v>no</v>
      </c>
      <c r="G312" s="91" t="str">
        <f t="shared" si="48"/>
        <v>no</v>
      </c>
      <c r="H312" s="91" t="str">
        <f t="shared" si="49"/>
        <v>no</v>
      </c>
      <c r="I312" s="91" t="str">
        <f t="shared" si="50"/>
        <v>no</v>
      </c>
      <c r="J312" s="97" t="s">
        <v>28</v>
      </c>
      <c r="K312" s="87" t="s">
        <v>51</v>
      </c>
      <c r="L312" s="87"/>
      <c r="M312" s="87"/>
      <c r="N312" s="88"/>
      <c r="O312" s="89"/>
      <c r="P312" s="127"/>
      <c r="Q312" s="90"/>
      <c r="R312" s="87"/>
      <c r="S312" s="88"/>
      <c r="T312" s="83" t="str">
        <f t="shared" si="52"/>
        <v/>
      </c>
    </row>
    <row r="313" spans="1:20" ht="15" hidden="1" customHeight="1" x14ac:dyDescent="0.2">
      <c r="A313" s="84"/>
      <c r="B313" s="158" t="s">
        <v>765</v>
      </c>
      <c r="C313" s="97"/>
      <c r="D313" s="91" t="str">
        <f t="shared" ref="D313:D376" si="53">IF($B$12=B313,"yes","no")</f>
        <v>no</v>
      </c>
      <c r="E313" s="91" t="str">
        <f t="shared" ref="E313:E376" si="54">IF($B$13=B313,"yes","no")</f>
        <v>no</v>
      </c>
      <c r="F313" s="86" t="str">
        <f t="shared" si="51"/>
        <v>no</v>
      </c>
      <c r="G313" s="91" t="str">
        <f t="shared" ref="G313:G376" si="55">IF($B$15=B313,"yes","no")</f>
        <v>no</v>
      </c>
      <c r="H313" s="91" t="str">
        <f t="shared" ref="H313:H376" si="56">IF($B$16=B313,"yes","no")</f>
        <v>no</v>
      </c>
      <c r="I313" s="91" t="str">
        <f t="shared" ref="I313:I376" si="57">IF($B$17=B313,"yes","no")</f>
        <v>no</v>
      </c>
      <c r="J313" s="97" t="s">
        <v>29</v>
      </c>
      <c r="K313" s="87" t="s">
        <v>51</v>
      </c>
      <c r="L313" s="87"/>
      <c r="M313" s="87"/>
      <c r="N313" s="88"/>
      <c r="O313" s="89"/>
      <c r="P313" s="127"/>
      <c r="Q313" s="90"/>
      <c r="R313" s="87"/>
      <c r="S313" s="88"/>
      <c r="T313" s="83" t="str">
        <f t="shared" si="52"/>
        <v/>
      </c>
    </row>
    <row r="314" spans="1:20" ht="15" hidden="1" customHeight="1" x14ac:dyDescent="0.2">
      <c r="A314" s="84"/>
      <c r="B314" s="158" t="s">
        <v>277</v>
      </c>
      <c r="C314" s="97"/>
      <c r="D314" s="91" t="str">
        <f t="shared" si="53"/>
        <v>no</v>
      </c>
      <c r="E314" s="91" t="str">
        <f t="shared" si="54"/>
        <v>no</v>
      </c>
      <c r="F314" s="86" t="str">
        <f t="shared" si="51"/>
        <v>no</v>
      </c>
      <c r="G314" s="91" t="str">
        <f t="shared" si="55"/>
        <v>no</v>
      </c>
      <c r="H314" s="91" t="str">
        <f t="shared" si="56"/>
        <v>no</v>
      </c>
      <c r="I314" s="91" t="str">
        <f t="shared" si="57"/>
        <v>no</v>
      </c>
      <c r="J314" s="97" t="s">
        <v>849</v>
      </c>
      <c r="K314" s="87"/>
      <c r="L314" s="87"/>
      <c r="M314" s="87"/>
      <c r="N314" s="88"/>
      <c r="O314" s="89"/>
      <c r="P314" s="127"/>
      <c r="Q314" s="90"/>
      <c r="R314" s="87"/>
      <c r="S314" s="88"/>
      <c r="T314" s="83" t="str">
        <f t="shared" si="52"/>
        <v/>
      </c>
    </row>
    <row r="315" spans="1:20" ht="15" hidden="1" customHeight="1" x14ac:dyDescent="0.2">
      <c r="A315" s="84"/>
      <c r="B315" s="158" t="s">
        <v>1141</v>
      </c>
      <c r="C315" s="97"/>
      <c r="D315" s="91" t="str">
        <f t="shared" si="53"/>
        <v>no</v>
      </c>
      <c r="E315" s="91" t="str">
        <f t="shared" si="54"/>
        <v>no</v>
      </c>
      <c r="F315" s="86" t="str">
        <f t="shared" si="51"/>
        <v>no</v>
      </c>
      <c r="G315" s="91" t="str">
        <f t="shared" si="55"/>
        <v>no</v>
      </c>
      <c r="H315" s="91" t="str">
        <f t="shared" si="56"/>
        <v>no</v>
      </c>
      <c r="I315" s="91" t="str">
        <f t="shared" si="57"/>
        <v>no</v>
      </c>
      <c r="J315" s="97" t="s">
        <v>1142</v>
      </c>
      <c r="K315" s="87"/>
      <c r="L315" s="87"/>
      <c r="M315" s="87"/>
      <c r="N315" s="88"/>
      <c r="O315" s="89"/>
      <c r="P315" s="127"/>
      <c r="Q315" s="90"/>
      <c r="R315" s="87"/>
      <c r="S315" s="88"/>
      <c r="T315" s="83" t="str">
        <f t="shared" si="52"/>
        <v/>
      </c>
    </row>
    <row r="316" spans="1:20" ht="15" hidden="1" customHeight="1" x14ac:dyDescent="0.2">
      <c r="A316" s="84"/>
      <c r="B316" s="158" t="s">
        <v>278</v>
      </c>
      <c r="C316" s="97"/>
      <c r="D316" s="91" t="str">
        <f t="shared" si="53"/>
        <v>no</v>
      </c>
      <c r="E316" s="91" t="str">
        <f t="shared" si="54"/>
        <v>no</v>
      </c>
      <c r="F316" s="86" t="str">
        <f t="shared" si="51"/>
        <v>no</v>
      </c>
      <c r="G316" s="91" t="str">
        <f t="shared" si="55"/>
        <v>no</v>
      </c>
      <c r="H316" s="91" t="str">
        <f t="shared" si="56"/>
        <v>no</v>
      </c>
      <c r="I316" s="91" t="str">
        <f t="shared" si="57"/>
        <v>no</v>
      </c>
      <c r="J316" s="97" t="s">
        <v>1299</v>
      </c>
      <c r="K316" s="87"/>
      <c r="L316" s="87"/>
      <c r="M316" s="87" t="s">
        <v>51</v>
      </c>
      <c r="N316" s="88"/>
      <c r="O316" s="89" t="s">
        <v>51</v>
      </c>
      <c r="P316" s="127"/>
      <c r="Q316" s="90"/>
      <c r="R316" s="87"/>
      <c r="S316" s="88"/>
      <c r="T316" s="83" t="str">
        <f t="shared" si="52"/>
        <v/>
      </c>
    </row>
    <row r="317" spans="1:20" ht="15" hidden="1" customHeight="1" x14ac:dyDescent="0.2">
      <c r="A317" s="84"/>
      <c r="B317" s="158" t="s">
        <v>279</v>
      </c>
      <c r="C317" s="85"/>
      <c r="D317" s="91" t="str">
        <f t="shared" si="53"/>
        <v>no</v>
      </c>
      <c r="E317" s="91" t="str">
        <f t="shared" si="54"/>
        <v>no</v>
      </c>
      <c r="F317" s="86" t="str">
        <f t="shared" si="51"/>
        <v>no</v>
      </c>
      <c r="G317" s="91" t="str">
        <f t="shared" si="55"/>
        <v>no</v>
      </c>
      <c r="H317" s="91" t="str">
        <f t="shared" si="56"/>
        <v>no</v>
      </c>
      <c r="I317" s="91" t="str">
        <f t="shared" si="57"/>
        <v>no</v>
      </c>
      <c r="J317" s="85" t="s">
        <v>1300</v>
      </c>
      <c r="K317" s="87"/>
      <c r="L317" s="87"/>
      <c r="M317" s="87"/>
      <c r="N317" s="88"/>
      <c r="O317" s="89" t="s">
        <v>51</v>
      </c>
      <c r="P317" s="127"/>
      <c r="Q317" s="90"/>
      <c r="R317" s="87"/>
      <c r="S317" s="88"/>
      <c r="T317" s="83" t="str">
        <f t="shared" si="52"/>
        <v/>
      </c>
    </row>
    <row r="318" spans="1:20" ht="15" hidden="1" customHeight="1" x14ac:dyDescent="0.2">
      <c r="A318" s="84"/>
      <c r="B318" s="158" t="s">
        <v>280</v>
      </c>
      <c r="C318" s="85"/>
      <c r="D318" s="86" t="str">
        <f t="shared" si="53"/>
        <v>no</v>
      </c>
      <c r="E318" s="86" t="str">
        <f t="shared" si="54"/>
        <v>no</v>
      </c>
      <c r="F318" s="86" t="str">
        <f t="shared" si="51"/>
        <v>no</v>
      </c>
      <c r="G318" s="86" t="str">
        <f t="shared" si="55"/>
        <v>no</v>
      </c>
      <c r="H318" s="86" t="str">
        <f t="shared" si="56"/>
        <v>no</v>
      </c>
      <c r="I318" s="86" t="str">
        <f t="shared" si="57"/>
        <v>no</v>
      </c>
      <c r="J318" s="85" t="s">
        <v>1301</v>
      </c>
      <c r="K318" s="87"/>
      <c r="L318" s="87"/>
      <c r="M318" s="87" t="s">
        <v>51</v>
      </c>
      <c r="N318" s="88"/>
      <c r="O318" s="89" t="s">
        <v>51</v>
      </c>
      <c r="P318" s="127"/>
      <c r="Q318" s="90"/>
      <c r="R318" s="87"/>
      <c r="S318" s="88"/>
      <c r="T318" s="83" t="str">
        <f t="shared" si="52"/>
        <v/>
      </c>
    </row>
    <row r="319" spans="1:20" ht="15" customHeight="1" x14ac:dyDescent="0.2">
      <c r="A319" s="84"/>
      <c r="B319" s="158" t="s">
        <v>282</v>
      </c>
      <c r="C319" s="85"/>
      <c r="D319" s="86" t="str">
        <f t="shared" si="53"/>
        <v>no</v>
      </c>
      <c r="E319" s="86" t="str">
        <f t="shared" si="54"/>
        <v>no</v>
      </c>
      <c r="F319" s="86" t="str">
        <f t="shared" si="51"/>
        <v>no</v>
      </c>
      <c r="G319" s="86" t="str">
        <f t="shared" si="55"/>
        <v>no</v>
      </c>
      <c r="H319" s="86" t="str">
        <f t="shared" si="56"/>
        <v>no</v>
      </c>
      <c r="I319" s="86" t="str">
        <f t="shared" si="57"/>
        <v>no</v>
      </c>
      <c r="J319" s="85" t="s">
        <v>1302</v>
      </c>
      <c r="K319" s="87"/>
      <c r="L319" s="87"/>
      <c r="M319" s="87" t="s">
        <v>51</v>
      </c>
      <c r="N319" s="88"/>
      <c r="O319" s="89"/>
      <c r="P319" s="127"/>
      <c r="Q319" s="90"/>
      <c r="R319" s="87"/>
      <c r="S319" s="88" t="s">
        <v>51</v>
      </c>
      <c r="T319" s="83" t="str">
        <f t="shared" si="52"/>
        <v>Double Count Course</v>
      </c>
    </row>
    <row r="320" spans="1:20" ht="15" customHeight="1" x14ac:dyDescent="0.2">
      <c r="A320" s="84"/>
      <c r="B320" s="158" t="s">
        <v>1524</v>
      </c>
      <c r="C320" s="85"/>
      <c r="D320" s="86" t="str">
        <f t="shared" si="53"/>
        <v>no</v>
      </c>
      <c r="E320" s="86" t="str">
        <f t="shared" si="54"/>
        <v>no</v>
      </c>
      <c r="F320" s="86" t="str">
        <f t="shared" si="51"/>
        <v>no</v>
      </c>
      <c r="G320" s="86" t="str">
        <f t="shared" si="55"/>
        <v>no</v>
      </c>
      <c r="H320" s="86" t="str">
        <f t="shared" si="56"/>
        <v>no</v>
      </c>
      <c r="I320" s="86" t="str">
        <f t="shared" si="57"/>
        <v>no</v>
      </c>
      <c r="J320" s="85" t="s">
        <v>1537</v>
      </c>
      <c r="K320" s="87"/>
      <c r="L320" s="87"/>
      <c r="M320" s="87" t="s">
        <v>51</v>
      </c>
      <c r="N320" s="88"/>
      <c r="O320" s="89"/>
      <c r="P320" s="127"/>
      <c r="Q320" s="90"/>
      <c r="R320" s="87" t="s">
        <v>51</v>
      </c>
      <c r="S320" s="88"/>
      <c r="T320" s="83" t="str">
        <f t="shared" si="52"/>
        <v>Double Count Course</v>
      </c>
    </row>
    <row r="321" spans="1:20" ht="15" hidden="1" customHeight="1" x14ac:dyDescent="0.2">
      <c r="A321" s="84"/>
      <c r="B321" s="158" t="s">
        <v>1525</v>
      </c>
      <c r="C321" s="85"/>
      <c r="D321" s="86" t="str">
        <f t="shared" si="53"/>
        <v>no</v>
      </c>
      <c r="E321" s="86" t="str">
        <f t="shared" si="54"/>
        <v>no</v>
      </c>
      <c r="F321" s="86" t="str">
        <f t="shared" si="51"/>
        <v>no</v>
      </c>
      <c r="G321" s="86" t="str">
        <f t="shared" si="55"/>
        <v>no</v>
      </c>
      <c r="H321" s="86" t="str">
        <f t="shared" si="56"/>
        <v>no</v>
      </c>
      <c r="I321" s="86" t="str">
        <f t="shared" si="57"/>
        <v>no</v>
      </c>
      <c r="J321" s="85" t="s">
        <v>1538</v>
      </c>
      <c r="K321" s="87"/>
      <c r="L321" s="87"/>
      <c r="M321" s="87" t="s">
        <v>51</v>
      </c>
      <c r="N321" s="88"/>
      <c r="O321" s="89"/>
      <c r="P321" s="127" t="s">
        <v>51</v>
      </c>
      <c r="Q321" s="90"/>
      <c r="R321" s="87"/>
      <c r="S321" s="88"/>
      <c r="T321" s="83" t="str">
        <f t="shared" si="52"/>
        <v/>
      </c>
    </row>
    <row r="322" spans="1:20" ht="15" customHeight="1" x14ac:dyDescent="0.2">
      <c r="A322" s="84"/>
      <c r="B322" s="158" t="s">
        <v>283</v>
      </c>
      <c r="C322" s="85"/>
      <c r="D322" s="86" t="str">
        <f t="shared" si="53"/>
        <v>no</v>
      </c>
      <c r="E322" s="86" t="str">
        <f t="shared" si="54"/>
        <v>no</v>
      </c>
      <c r="F322" s="86" t="str">
        <f t="shared" si="51"/>
        <v>no</v>
      </c>
      <c r="G322" s="86" t="str">
        <f t="shared" si="55"/>
        <v>no</v>
      </c>
      <c r="H322" s="86" t="str">
        <f t="shared" si="56"/>
        <v>no</v>
      </c>
      <c r="I322" s="86" t="str">
        <f t="shared" si="57"/>
        <v>no</v>
      </c>
      <c r="J322" s="85" t="s">
        <v>1303</v>
      </c>
      <c r="K322" s="87"/>
      <c r="L322" s="87"/>
      <c r="M322" s="87" t="s">
        <v>51</v>
      </c>
      <c r="N322" s="88"/>
      <c r="O322" s="89"/>
      <c r="P322" s="127"/>
      <c r="Q322" s="90" t="s">
        <v>51</v>
      </c>
      <c r="R322" s="87"/>
      <c r="S322" s="88" t="s">
        <v>51</v>
      </c>
      <c r="T322" s="83" t="str">
        <f t="shared" si="52"/>
        <v>TRIPLE COUNT COURSE</v>
      </c>
    </row>
    <row r="323" spans="1:20" ht="15" customHeight="1" x14ac:dyDescent="0.2">
      <c r="A323" s="84"/>
      <c r="B323" s="158" t="s">
        <v>1053</v>
      </c>
      <c r="C323" s="85"/>
      <c r="D323" s="86" t="str">
        <f t="shared" si="53"/>
        <v>no</v>
      </c>
      <c r="E323" s="86" t="str">
        <f t="shared" si="54"/>
        <v>no</v>
      </c>
      <c r="F323" s="86" t="str">
        <f t="shared" si="51"/>
        <v>no</v>
      </c>
      <c r="G323" s="86" t="str">
        <f t="shared" si="55"/>
        <v>no</v>
      </c>
      <c r="H323" s="86" t="str">
        <f t="shared" si="56"/>
        <v>no</v>
      </c>
      <c r="I323" s="86" t="str">
        <f t="shared" si="57"/>
        <v>no</v>
      </c>
      <c r="J323" s="85" t="s">
        <v>1054</v>
      </c>
      <c r="K323" s="87"/>
      <c r="L323" s="87"/>
      <c r="M323" s="87" t="s">
        <v>51</v>
      </c>
      <c r="N323" s="88"/>
      <c r="O323" s="89"/>
      <c r="P323" s="127"/>
      <c r="Q323" s="90"/>
      <c r="R323" s="87" t="s">
        <v>51</v>
      </c>
      <c r="S323" s="88"/>
      <c r="T323" s="83" t="str">
        <f t="shared" si="52"/>
        <v>Double Count Course</v>
      </c>
    </row>
    <row r="324" spans="1:20" ht="15" customHeight="1" x14ac:dyDescent="0.2">
      <c r="A324" s="84"/>
      <c r="B324" s="158" t="s">
        <v>284</v>
      </c>
      <c r="C324" s="97"/>
      <c r="D324" s="86" t="str">
        <f t="shared" si="53"/>
        <v>no</v>
      </c>
      <c r="E324" s="86" t="str">
        <f t="shared" si="54"/>
        <v>no</v>
      </c>
      <c r="F324" s="86" t="str">
        <f t="shared" si="51"/>
        <v>no</v>
      </c>
      <c r="G324" s="86" t="str">
        <f t="shared" si="55"/>
        <v>no</v>
      </c>
      <c r="H324" s="86" t="str">
        <f t="shared" si="56"/>
        <v>no</v>
      </c>
      <c r="I324" s="86" t="str">
        <f t="shared" si="57"/>
        <v>no</v>
      </c>
      <c r="J324" s="97" t="s">
        <v>1055</v>
      </c>
      <c r="K324" s="87"/>
      <c r="L324" s="87"/>
      <c r="M324" s="87" t="s">
        <v>51</v>
      </c>
      <c r="N324" s="88"/>
      <c r="O324" s="89"/>
      <c r="P324" s="127"/>
      <c r="Q324" s="90" t="s">
        <v>51</v>
      </c>
      <c r="R324" s="87"/>
      <c r="S324" s="88"/>
      <c r="T324" s="83" t="str">
        <f t="shared" si="52"/>
        <v>Double Count Course</v>
      </c>
    </row>
    <row r="325" spans="1:20" ht="15" customHeight="1" x14ac:dyDescent="0.2">
      <c r="A325" s="84"/>
      <c r="B325" s="158" t="s">
        <v>285</v>
      </c>
      <c r="C325" s="97"/>
      <c r="D325" s="86" t="str">
        <f t="shared" si="53"/>
        <v>no</v>
      </c>
      <c r="E325" s="86" t="str">
        <f t="shared" si="54"/>
        <v>no</v>
      </c>
      <c r="F325" s="86" t="str">
        <f t="shared" si="51"/>
        <v>no</v>
      </c>
      <c r="G325" s="86" t="str">
        <f t="shared" si="55"/>
        <v>no</v>
      </c>
      <c r="H325" s="86" t="str">
        <f t="shared" si="56"/>
        <v>no</v>
      </c>
      <c r="I325" s="86" t="str">
        <f t="shared" si="57"/>
        <v>no</v>
      </c>
      <c r="J325" s="97" t="s">
        <v>1304</v>
      </c>
      <c r="K325" s="87"/>
      <c r="L325" s="87"/>
      <c r="M325" s="87" t="s">
        <v>51</v>
      </c>
      <c r="N325" s="88"/>
      <c r="O325" s="89"/>
      <c r="P325" s="127"/>
      <c r="Q325" s="90" t="s">
        <v>51</v>
      </c>
      <c r="R325" s="87"/>
      <c r="S325" s="88"/>
      <c r="T325" s="83" t="str">
        <f t="shared" si="52"/>
        <v>Double Count Course</v>
      </c>
    </row>
    <row r="326" spans="1:20" ht="15" customHeight="1" x14ac:dyDescent="0.2">
      <c r="A326" s="84"/>
      <c r="B326" s="158" t="s">
        <v>286</v>
      </c>
      <c r="C326" s="97"/>
      <c r="D326" s="86" t="str">
        <f t="shared" si="53"/>
        <v>no</v>
      </c>
      <c r="E326" s="86" t="str">
        <f t="shared" si="54"/>
        <v>no</v>
      </c>
      <c r="F326" s="86" t="str">
        <f t="shared" si="51"/>
        <v>no</v>
      </c>
      <c r="G326" s="86" t="str">
        <f t="shared" si="55"/>
        <v>no</v>
      </c>
      <c r="H326" s="86" t="str">
        <f t="shared" si="56"/>
        <v>no</v>
      </c>
      <c r="I326" s="86" t="str">
        <f t="shared" si="57"/>
        <v>no</v>
      </c>
      <c r="J326" s="97" t="s">
        <v>1305</v>
      </c>
      <c r="K326" s="87"/>
      <c r="L326" s="87"/>
      <c r="M326" s="87" t="s">
        <v>51</v>
      </c>
      <c r="N326" s="88"/>
      <c r="O326" s="89"/>
      <c r="P326" s="127"/>
      <c r="Q326" s="90" t="s">
        <v>51</v>
      </c>
      <c r="R326" s="87"/>
      <c r="S326" s="88"/>
      <c r="T326" s="83" t="str">
        <f t="shared" si="52"/>
        <v>Double Count Course</v>
      </c>
    </row>
    <row r="327" spans="1:20" ht="15" customHeight="1" x14ac:dyDescent="0.2">
      <c r="A327" s="84"/>
      <c r="B327" s="158" t="s">
        <v>287</v>
      </c>
      <c r="C327" s="97"/>
      <c r="D327" s="86" t="str">
        <f t="shared" si="53"/>
        <v>no</v>
      </c>
      <c r="E327" s="86" t="str">
        <f t="shared" si="54"/>
        <v>no</v>
      </c>
      <c r="F327" s="86" t="str">
        <f t="shared" si="51"/>
        <v>no</v>
      </c>
      <c r="G327" s="86" t="str">
        <f t="shared" si="55"/>
        <v>no</v>
      </c>
      <c r="H327" s="86" t="str">
        <f t="shared" si="56"/>
        <v>no</v>
      </c>
      <c r="I327" s="86" t="str">
        <f t="shared" si="57"/>
        <v>no</v>
      </c>
      <c r="J327" s="97" t="s">
        <v>1306</v>
      </c>
      <c r="K327" s="87"/>
      <c r="L327" s="87"/>
      <c r="M327" s="87" t="s">
        <v>51</v>
      </c>
      <c r="N327" s="88"/>
      <c r="O327" s="89"/>
      <c r="P327" s="127"/>
      <c r="Q327" s="90" t="s">
        <v>51</v>
      </c>
      <c r="R327" s="87"/>
      <c r="S327" s="88"/>
      <c r="T327" s="83" t="str">
        <f t="shared" si="52"/>
        <v>Double Count Course</v>
      </c>
    </row>
    <row r="328" spans="1:20" ht="15" customHeight="1" x14ac:dyDescent="0.2">
      <c r="A328" s="84"/>
      <c r="B328" s="158" t="s">
        <v>288</v>
      </c>
      <c r="C328" s="97"/>
      <c r="D328" s="86" t="str">
        <f t="shared" si="53"/>
        <v>no</v>
      </c>
      <c r="E328" s="86" t="str">
        <f t="shared" si="54"/>
        <v>no</v>
      </c>
      <c r="F328" s="86" t="str">
        <f t="shared" si="51"/>
        <v>no</v>
      </c>
      <c r="G328" s="86" t="str">
        <f t="shared" si="55"/>
        <v>no</v>
      </c>
      <c r="H328" s="86" t="str">
        <f t="shared" si="56"/>
        <v>no</v>
      </c>
      <c r="I328" s="86" t="str">
        <f t="shared" si="57"/>
        <v>no</v>
      </c>
      <c r="J328" s="97" t="s">
        <v>1307</v>
      </c>
      <c r="K328" s="87"/>
      <c r="L328" s="87"/>
      <c r="M328" s="87" t="s">
        <v>51</v>
      </c>
      <c r="N328" s="88"/>
      <c r="O328" s="89"/>
      <c r="P328" s="127"/>
      <c r="Q328" s="90" t="s">
        <v>51</v>
      </c>
      <c r="R328" s="87"/>
      <c r="S328" s="88"/>
      <c r="T328" s="83" t="str">
        <f t="shared" si="52"/>
        <v>Double Count Course</v>
      </c>
    </row>
    <row r="329" spans="1:20" ht="15" customHeight="1" x14ac:dyDescent="0.2">
      <c r="A329" s="84"/>
      <c r="B329" s="158" t="s">
        <v>289</v>
      </c>
      <c r="C329" s="97"/>
      <c r="D329" s="86" t="str">
        <f t="shared" si="53"/>
        <v>no</v>
      </c>
      <c r="E329" s="86" t="str">
        <f t="shared" si="54"/>
        <v>no</v>
      </c>
      <c r="F329" s="86" t="str">
        <f t="shared" si="51"/>
        <v>no</v>
      </c>
      <c r="G329" s="86" t="str">
        <f t="shared" si="55"/>
        <v>no</v>
      </c>
      <c r="H329" s="86" t="str">
        <f t="shared" si="56"/>
        <v>no</v>
      </c>
      <c r="I329" s="86" t="str">
        <f t="shared" si="57"/>
        <v>no</v>
      </c>
      <c r="J329" s="97" t="s">
        <v>949</v>
      </c>
      <c r="K329" s="87"/>
      <c r="L329" s="87"/>
      <c r="M329" s="87" t="s">
        <v>51</v>
      </c>
      <c r="N329" s="88"/>
      <c r="O329" s="89"/>
      <c r="P329" s="127"/>
      <c r="Q329" s="90" t="s">
        <v>51</v>
      </c>
      <c r="R329" s="87"/>
      <c r="S329" s="88"/>
      <c r="T329" s="83" t="str">
        <f t="shared" si="52"/>
        <v>Double Count Course</v>
      </c>
    </row>
    <row r="330" spans="1:20" ht="15" hidden="1" customHeight="1" x14ac:dyDescent="0.2">
      <c r="A330" s="84"/>
      <c r="B330" s="158" t="s">
        <v>292</v>
      </c>
      <c r="C330" s="97"/>
      <c r="D330" s="86" t="str">
        <f t="shared" si="53"/>
        <v>no</v>
      </c>
      <c r="E330" s="86" t="str">
        <f t="shared" si="54"/>
        <v>no</v>
      </c>
      <c r="F330" s="86" t="str">
        <f t="shared" si="51"/>
        <v>no</v>
      </c>
      <c r="G330" s="86" t="str">
        <f t="shared" si="55"/>
        <v>no</v>
      </c>
      <c r="H330" s="86" t="str">
        <f t="shared" si="56"/>
        <v>no</v>
      </c>
      <c r="I330" s="86" t="str">
        <f t="shared" si="57"/>
        <v>no</v>
      </c>
      <c r="J330" s="97" t="s">
        <v>293</v>
      </c>
      <c r="K330" s="87"/>
      <c r="L330" s="87"/>
      <c r="M330" s="87" t="s">
        <v>51</v>
      </c>
      <c r="N330" s="88"/>
      <c r="O330" s="89"/>
      <c r="P330" s="127" t="s">
        <v>51</v>
      </c>
      <c r="Q330" s="90"/>
      <c r="R330" s="87"/>
      <c r="S330" s="88"/>
      <c r="T330" s="83" t="str">
        <f t="shared" si="52"/>
        <v/>
      </c>
    </row>
    <row r="331" spans="1:20" ht="15" customHeight="1" x14ac:dyDescent="0.2">
      <c r="A331" s="84"/>
      <c r="B331" s="158" t="s">
        <v>764</v>
      </c>
      <c r="C331" s="97"/>
      <c r="D331" s="86" t="str">
        <f t="shared" si="53"/>
        <v>no</v>
      </c>
      <c r="E331" s="86" t="str">
        <f t="shared" si="54"/>
        <v>no</v>
      </c>
      <c r="F331" s="86" t="str">
        <f t="shared" si="51"/>
        <v>no</v>
      </c>
      <c r="G331" s="86" t="str">
        <f t="shared" si="55"/>
        <v>no</v>
      </c>
      <c r="H331" s="86" t="str">
        <f t="shared" si="56"/>
        <v>no</v>
      </c>
      <c r="I331" s="86" t="str">
        <f t="shared" si="57"/>
        <v>no</v>
      </c>
      <c r="J331" s="97" t="s">
        <v>39</v>
      </c>
      <c r="K331" s="87"/>
      <c r="L331" s="87"/>
      <c r="M331" s="87" t="s">
        <v>51</v>
      </c>
      <c r="N331" s="88"/>
      <c r="O331" s="89"/>
      <c r="P331" s="127"/>
      <c r="Q331" s="90" t="s">
        <v>51</v>
      </c>
      <c r="R331" s="87"/>
      <c r="S331" s="88"/>
      <c r="T331" s="83" t="str">
        <f t="shared" si="52"/>
        <v>Double Count Course</v>
      </c>
    </row>
    <row r="332" spans="1:20" ht="15" hidden="1" customHeight="1" x14ac:dyDescent="0.2">
      <c r="A332" s="84"/>
      <c r="B332" s="158" t="s">
        <v>294</v>
      </c>
      <c r="C332" s="97"/>
      <c r="D332" s="86" t="str">
        <f t="shared" si="53"/>
        <v>no</v>
      </c>
      <c r="E332" s="86" t="str">
        <f t="shared" si="54"/>
        <v>no</v>
      </c>
      <c r="F332" s="86" t="str">
        <f t="shared" si="51"/>
        <v>no</v>
      </c>
      <c r="G332" s="86" t="str">
        <f t="shared" si="55"/>
        <v>no</v>
      </c>
      <c r="H332" s="86" t="str">
        <f t="shared" si="56"/>
        <v>no</v>
      </c>
      <c r="I332" s="86" t="str">
        <f t="shared" si="57"/>
        <v>no</v>
      </c>
      <c r="J332" s="97" t="s">
        <v>1159</v>
      </c>
      <c r="K332" s="87"/>
      <c r="L332" s="87"/>
      <c r="M332" s="87" t="s">
        <v>51</v>
      </c>
      <c r="N332" s="88"/>
      <c r="O332" s="89"/>
      <c r="P332" s="127" t="s">
        <v>51</v>
      </c>
      <c r="Q332" s="90"/>
      <c r="R332" s="87"/>
      <c r="S332" s="88"/>
      <c r="T332" s="83" t="str">
        <f t="shared" si="52"/>
        <v/>
      </c>
    </row>
    <row r="333" spans="1:20" ht="15" hidden="1" customHeight="1" x14ac:dyDescent="0.2">
      <c r="A333" s="84"/>
      <c r="B333" s="158" t="s">
        <v>295</v>
      </c>
      <c r="C333" s="97"/>
      <c r="D333" s="86" t="str">
        <f t="shared" si="53"/>
        <v>no</v>
      </c>
      <c r="E333" s="86" t="str">
        <f t="shared" si="54"/>
        <v>no</v>
      </c>
      <c r="F333" s="86" t="str">
        <f t="shared" si="51"/>
        <v>no</v>
      </c>
      <c r="G333" s="86" t="str">
        <f t="shared" si="55"/>
        <v>no</v>
      </c>
      <c r="H333" s="86" t="str">
        <f t="shared" si="56"/>
        <v>no</v>
      </c>
      <c r="I333" s="86" t="str">
        <f t="shared" si="57"/>
        <v>no</v>
      </c>
      <c r="J333" s="97" t="s">
        <v>1308</v>
      </c>
      <c r="K333" s="87"/>
      <c r="L333" s="87"/>
      <c r="M333" s="87" t="s">
        <v>51</v>
      </c>
      <c r="N333" s="88"/>
      <c r="O333" s="89"/>
      <c r="P333" s="127" t="s">
        <v>51</v>
      </c>
      <c r="Q333" s="90"/>
      <c r="R333" s="87"/>
      <c r="S333" s="88"/>
      <c r="T333" s="83" t="str">
        <f t="shared" si="52"/>
        <v/>
      </c>
    </row>
    <row r="334" spans="1:20" ht="15" hidden="1" customHeight="1" x14ac:dyDescent="0.2">
      <c r="A334" s="84"/>
      <c r="B334" s="158" t="s">
        <v>296</v>
      </c>
      <c r="C334" s="97"/>
      <c r="D334" s="86" t="str">
        <f t="shared" si="53"/>
        <v>no</v>
      </c>
      <c r="E334" s="86" t="str">
        <f t="shared" si="54"/>
        <v>no</v>
      </c>
      <c r="F334" s="86" t="str">
        <f t="shared" si="51"/>
        <v>no</v>
      </c>
      <c r="G334" s="86" t="str">
        <f t="shared" si="55"/>
        <v>no</v>
      </c>
      <c r="H334" s="86" t="str">
        <f t="shared" si="56"/>
        <v>no</v>
      </c>
      <c r="I334" s="86" t="str">
        <f t="shared" si="57"/>
        <v>no</v>
      </c>
      <c r="J334" s="97" t="s">
        <v>1309</v>
      </c>
      <c r="K334" s="87"/>
      <c r="L334" s="87"/>
      <c r="M334" s="87" t="s">
        <v>51</v>
      </c>
      <c r="N334" s="88"/>
      <c r="O334" s="89"/>
      <c r="P334" s="127" t="s">
        <v>51</v>
      </c>
      <c r="Q334" s="90"/>
      <c r="R334" s="87"/>
      <c r="S334" s="88"/>
      <c r="T334" s="83" t="str">
        <f t="shared" si="52"/>
        <v/>
      </c>
    </row>
    <row r="335" spans="1:20" ht="15" hidden="1" customHeight="1" x14ac:dyDescent="0.2">
      <c r="A335" s="84"/>
      <c r="B335" s="158" t="s">
        <v>298</v>
      </c>
      <c r="C335" s="97"/>
      <c r="D335" s="86" t="str">
        <f t="shared" si="53"/>
        <v>no</v>
      </c>
      <c r="E335" s="86" t="str">
        <f t="shared" si="54"/>
        <v>no</v>
      </c>
      <c r="F335" s="86" t="str">
        <f t="shared" si="51"/>
        <v>no</v>
      </c>
      <c r="G335" s="86" t="str">
        <f t="shared" si="55"/>
        <v>no</v>
      </c>
      <c r="H335" s="86" t="str">
        <f t="shared" si="56"/>
        <v>no</v>
      </c>
      <c r="I335" s="86" t="str">
        <f t="shared" si="57"/>
        <v>no</v>
      </c>
      <c r="J335" s="97" t="s">
        <v>1179</v>
      </c>
      <c r="K335" s="87"/>
      <c r="L335" s="87"/>
      <c r="M335" s="87" t="s">
        <v>51</v>
      </c>
      <c r="N335" s="88"/>
      <c r="O335" s="89" t="s">
        <v>51</v>
      </c>
      <c r="P335" s="127"/>
      <c r="Q335" s="90"/>
      <c r="R335" s="87"/>
      <c r="S335" s="88"/>
      <c r="T335" s="83" t="str">
        <f t="shared" si="52"/>
        <v/>
      </c>
    </row>
    <row r="336" spans="1:20" ht="15" customHeight="1" x14ac:dyDescent="0.2">
      <c r="A336" s="84"/>
      <c r="B336" s="158" t="s">
        <v>1454</v>
      </c>
      <c r="C336" s="97"/>
      <c r="D336" s="86" t="str">
        <f t="shared" si="53"/>
        <v>no</v>
      </c>
      <c r="E336" s="86" t="str">
        <f t="shared" si="54"/>
        <v>no</v>
      </c>
      <c r="F336" s="86" t="str">
        <f t="shared" si="51"/>
        <v>no</v>
      </c>
      <c r="G336" s="86" t="str">
        <f t="shared" si="55"/>
        <v>no</v>
      </c>
      <c r="H336" s="86" t="str">
        <f t="shared" si="56"/>
        <v>no</v>
      </c>
      <c r="I336" s="86" t="str">
        <f t="shared" si="57"/>
        <v>no</v>
      </c>
      <c r="J336" s="97" t="s">
        <v>1472</v>
      </c>
      <c r="K336" s="87"/>
      <c r="L336" s="87"/>
      <c r="M336" s="87" t="s">
        <v>51</v>
      </c>
      <c r="N336" s="88"/>
      <c r="O336" s="89"/>
      <c r="P336" s="127" t="s">
        <v>51</v>
      </c>
      <c r="Q336" s="90"/>
      <c r="R336" s="87"/>
      <c r="S336" s="88" t="s">
        <v>51</v>
      </c>
      <c r="T336" s="83" t="str">
        <f t="shared" si="52"/>
        <v>Double Count Course</v>
      </c>
    </row>
    <row r="337" spans="1:20" ht="15" hidden="1" customHeight="1" x14ac:dyDescent="0.2">
      <c r="A337" s="84"/>
      <c r="B337" s="158" t="s">
        <v>1023</v>
      </c>
      <c r="C337" s="97"/>
      <c r="D337" s="86" t="str">
        <f t="shared" si="53"/>
        <v>no</v>
      </c>
      <c r="E337" s="86" t="str">
        <f t="shared" si="54"/>
        <v>no</v>
      </c>
      <c r="F337" s="86" t="str">
        <f t="shared" si="51"/>
        <v>no</v>
      </c>
      <c r="G337" s="86" t="str">
        <f t="shared" si="55"/>
        <v>no</v>
      </c>
      <c r="H337" s="86" t="str">
        <f t="shared" si="56"/>
        <v>no</v>
      </c>
      <c r="I337" s="86" t="str">
        <f t="shared" si="57"/>
        <v>no</v>
      </c>
      <c r="J337" s="97" t="s">
        <v>1024</v>
      </c>
      <c r="K337" s="87"/>
      <c r="L337" s="87"/>
      <c r="M337" s="87" t="s">
        <v>51</v>
      </c>
      <c r="N337" s="88"/>
      <c r="O337" s="89" t="s">
        <v>51</v>
      </c>
      <c r="P337" s="127"/>
      <c r="Q337" s="90"/>
      <c r="R337" s="87"/>
      <c r="S337" s="88"/>
      <c r="T337" s="83" t="str">
        <f t="shared" si="52"/>
        <v/>
      </c>
    </row>
    <row r="338" spans="1:20" ht="15" customHeight="1" x14ac:dyDescent="0.2">
      <c r="A338" s="84"/>
      <c r="B338" s="158" t="s">
        <v>1043</v>
      </c>
      <c r="C338" s="97"/>
      <c r="D338" s="86" t="str">
        <f t="shared" si="53"/>
        <v>no</v>
      </c>
      <c r="E338" s="86" t="str">
        <f t="shared" si="54"/>
        <v>no</v>
      </c>
      <c r="F338" s="86" t="str">
        <f t="shared" si="51"/>
        <v>no</v>
      </c>
      <c r="G338" s="86" t="str">
        <f t="shared" si="55"/>
        <v>no</v>
      </c>
      <c r="H338" s="86" t="str">
        <f t="shared" si="56"/>
        <v>no</v>
      </c>
      <c r="I338" s="86" t="str">
        <f t="shared" si="57"/>
        <v>no</v>
      </c>
      <c r="J338" s="97" t="s">
        <v>1044</v>
      </c>
      <c r="K338" s="87"/>
      <c r="L338" s="87"/>
      <c r="M338" s="87" t="s">
        <v>51</v>
      </c>
      <c r="N338" s="88"/>
      <c r="O338" s="89"/>
      <c r="P338" s="127"/>
      <c r="Q338" s="90"/>
      <c r="R338" s="87"/>
      <c r="S338" s="88" t="s">
        <v>51</v>
      </c>
      <c r="T338" s="83" t="str">
        <f t="shared" si="52"/>
        <v>Double Count Course</v>
      </c>
    </row>
    <row r="339" spans="1:20" ht="15" customHeight="1" x14ac:dyDescent="0.2">
      <c r="A339" s="84"/>
      <c r="B339" s="158" t="s">
        <v>1526</v>
      </c>
      <c r="C339" s="97"/>
      <c r="D339" s="86" t="str">
        <f t="shared" si="53"/>
        <v>no</v>
      </c>
      <c r="E339" s="86" t="str">
        <f t="shared" si="54"/>
        <v>no</v>
      </c>
      <c r="F339" s="86" t="str">
        <f t="shared" si="51"/>
        <v>no</v>
      </c>
      <c r="G339" s="86" t="str">
        <f t="shared" si="55"/>
        <v>no</v>
      </c>
      <c r="H339" s="86" t="str">
        <f t="shared" si="56"/>
        <v>no</v>
      </c>
      <c r="I339" s="86" t="str">
        <f t="shared" si="57"/>
        <v>no</v>
      </c>
      <c r="J339" s="97" t="s">
        <v>1539</v>
      </c>
      <c r="K339" s="87"/>
      <c r="L339" s="87"/>
      <c r="M339" s="87" t="s">
        <v>51</v>
      </c>
      <c r="N339" s="88"/>
      <c r="O339" s="89"/>
      <c r="P339" s="127"/>
      <c r="Q339" s="90"/>
      <c r="R339" s="87"/>
      <c r="S339" s="88" t="s">
        <v>51</v>
      </c>
      <c r="T339" s="83" t="str">
        <f t="shared" si="52"/>
        <v>Double Count Course</v>
      </c>
    </row>
    <row r="340" spans="1:20" ht="15" customHeight="1" x14ac:dyDescent="0.2">
      <c r="A340" s="84"/>
      <c r="B340" s="158" t="s">
        <v>1045</v>
      </c>
      <c r="C340" s="97"/>
      <c r="D340" s="86" t="str">
        <f t="shared" si="53"/>
        <v>no</v>
      </c>
      <c r="E340" s="86" t="str">
        <f t="shared" si="54"/>
        <v>no</v>
      </c>
      <c r="F340" s="86" t="str">
        <f t="shared" ref="F340:F403" si="58">IF($B$14=B340,"yes","no")</f>
        <v>no</v>
      </c>
      <c r="G340" s="86" t="str">
        <f t="shared" si="55"/>
        <v>no</v>
      </c>
      <c r="H340" s="86" t="str">
        <f t="shared" si="56"/>
        <v>no</v>
      </c>
      <c r="I340" s="86" t="str">
        <f t="shared" si="57"/>
        <v>no</v>
      </c>
      <c r="J340" s="97" t="s">
        <v>1046</v>
      </c>
      <c r="K340" s="87"/>
      <c r="L340" s="87"/>
      <c r="M340" s="87" t="s">
        <v>51</v>
      </c>
      <c r="N340" s="88"/>
      <c r="O340" s="89"/>
      <c r="P340" s="127"/>
      <c r="Q340" s="90"/>
      <c r="R340" s="87" t="s">
        <v>51</v>
      </c>
      <c r="S340" s="88"/>
      <c r="T340" s="83" t="str">
        <f t="shared" si="52"/>
        <v>Double Count Course</v>
      </c>
    </row>
    <row r="341" spans="1:20" ht="15" customHeight="1" x14ac:dyDescent="0.2">
      <c r="A341" s="84"/>
      <c r="B341" s="158" t="s">
        <v>1399</v>
      </c>
      <c r="C341" s="97"/>
      <c r="D341" s="86" t="str">
        <f t="shared" si="53"/>
        <v>no</v>
      </c>
      <c r="E341" s="86" t="str">
        <f t="shared" si="54"/>
        <v>no</v>
      </c>
      <c r="F341" s="86" t="str">
        <f t="shared" si="58"/>
        <v>no</v>
      </c>
      <c r="G341" s="86" t="str">
        <f t="shared" si="55"/>
        <v>no</v>
      </c>
      <c r="H341" s="86" t="str">
        <f t="shared" si="56"/>
        <v>no</v>
      </c>
      <c r="I341" s="86" t="str">
        <f t="shared" si="57"/>
        <v>no</v>
      </c>
      <c r="J341" s="97" t="s">
        <v>1392</v>
      </c>
      <c r="K341" s="87"/>
      <c r="L341" s="87"/>
      <c r="M341" s="87" t="s">
        <v>51</v>
      </c>
      <c r="N341" s="88"/>
      <c r="O341" s="89"/>
      <c r="P341" s="127"/>
      <c r="Q341" s="90"/>
      <c r="R341" s="87" t="s">
        <v>51</v>
      </c>
      <c r="S341" s="88" t="s">
        <v>51</v>
      </c>
      <c r="T341" s="83" t="str">
        <f t="shared" ref="T341:T404" si="59">IF(COUNTIF(K341:N341,"x")&gt;1,"CAP SUPER COURSE!!!",IF(COUNTIF(K341:N341,"x")+COUNTIF(Q341:S341,"x")&gt;=3,"TRIPLE COUNT COURSE",IF(AND(COUNTIF(K341:N341,"x")+COUNTIF(Q341:S341,"x")&gt;=2,COUNTIF(K341:N341,"x")&gt;=1),"Double Count Course","")))</f>
        <v>TRIPLE COUNT COURSE</v>
      </c>
    </row>
    <row r="342" spans="1:20" ht="15" hidden="1" customHeight="1" x14ac:dyDescent="0.2">
      <c r="A342" s="84"/>
      <c r="B342" s="158" t="s">
        <v>300</v>
      </c>
      <c r="C342" s="97"/>
      <c r="D342" s="86" t="str">
        <f t="shared" si="53"/>
        <v>no</v>
      </c>
      <c r="E342" s="86" t="str">
        <f t="shared" si="54"/>
        <v>no</v>
      </c>
      <c r="F342" s="86" t="str">
        <f t="shared" si="58"/>
        <v>no</v>
      </c>
      <c r="G342" s="86" t="str">
        <f t="shared" si="55"/>
        <v>no</v>
      </c>
      <c r="H342" s="86" t="str">
        <f t="shared" si="56"/>
        <v>no</v>
      </c>
      <c r="I342" s="86" t="str">
        <f t="shared" si="57"/>
        <v>no</v>
      </c>
      <c r="J342" s="97" t="s">
        <v>1310</v>
      </c>
      <c r="K342" s="87"/>
      <c r="L342" s="87"/>
      <c r="M342" s="87" t="s">
        <v>51</v>
      </c>
      <c r="N342" s="88"/>
      <c r="O342" s="89"/>
      <c r="P342" s="127"/>
      <c r="Q342" s="90"/>
      <c r="R342" s="87"/>
      <c r="S342" s="88"/>
      <c r="T342" s="83" t="str">
        <f t="shared" si="59"/>
        <v/>
      </c>
    </row>
    <row r="343" spans="1:20" ht="15" customHeight="1" x14ac:dyDescent="0.2">
      <c r="A343" s="84"/>
      <c r="B343" s="158" t="s">
        <v>827</v>
      </c>
      <c r="C343" s="97"/>
      <c r="D343" s="86" t="str">
        <f t="shared" si="53"/>
        <v>no</v>
      </c>
      <c r="E343" s="86" t="str">
        <f t="shared" si="54"/>
        <v>no</v>
      </c>
      <c r="F343" s="86" t="str">
        <f t="shared" si="58"/>
        <v>no</v>
      </c>
      <c r="G343" s="86" t="str">
        <f t="shared" si="55"/>
        <v>no</v>
      </c>
      <c r="H343" s="86" t="str">
        <f t="shared" si="56"/>
        <v>no</v>
      </c>
      <c r="I343" s="86" t="str">
        <f t="shared" si="57"/>
        <v>no</v>
      </c>
      <c r="J343" s="97" t="s">
        <v>828</v>
      </c>
      <c r="K343" s="87"/>
      <c r="L343" s="87"/>
      <c r="M343" s="87" t="s">
        <v>51</v>
      </c>
      <c r="N343" s="88"/>
      <c r="O343" s="89"/>
      <c r="P343" s="127"/>
      <c r="Q343" s="90"/>
      <c r="R343" s="87" t="s">
        <v>51</v>
      </c>
      <c r="S343" s="88"/>
      <c r="T343" s="83" t="str">
        <f t="shared" si="59"/>
        <v>Double Count Course</v>
      </c>
    </row>
    <row r="344" spans="1:20" ht="15" customHeight="1" x14ac:dyDescent="0.2">
      <c r="A344" s="84"/>
      <c r="B344" s="158" t="s">
        <v>829</v>
      </c>
      <c r="C344" s="97"/>
      <c r="D344" s="86" t="str">
        <f t="shared" si="53"/>
        <v>no</v>
      </c>
      <c r="E344" s="86" t="str">
        <f t="shared" si="54"/>
        <v>no</v>
      </c>
      <c r="F344" s="86" t="str">
        <f t="shared" si="58"/>
        <v>no</v>
      </c>
      <c r="G344" s="86" t="str">
        <f t="shared" si="55"/>
        <v>no</v>
      </c>
      <c r="H344" s="86" t="str">
        <f t="shared" si="56"/>
        <v>no</v>
      </c>
      <c r="I344" s="86" t="str">
        <f t="shared" si="57"/>
        <v>no</v>
      </c>
      <c r="J344" s="97" t="s">
        <v>830</v>
      </c>
      <c r="K344" s="87"/>
      <c r="L344" s="87"/>
      <c r="M344" s="87" t="s">
        <v>51</v>
      </c>
      <c r="N344" s="88"/>
      <c r="O344" s="89"/>
      <c r="P344" s="127"/>
      <c r="Q344" s="90"/>
      <c r="R344" s="87" t="s">
        <v>51</v>
      </c>
      <c r="S344" s="88"/>
      <c r="T344" s="83" t="str">
        <f t="shared" si="59"/>
        <v>Double Count Course</v>
      </c>
    </row>
    <row r="345" spans="1:20" ht="15" customHeight="1" x14ac:dyDescent="0.2">
      <c r="A345" s="84"/>
      <c r="B345" s="158" t="s">
        <v>301</v>
      </c>
      <c r="C345" s="97"/>
      <c r="D345" s="86" t="str">
        <f t="shared" si="53"/>
        <v>no</v>
      </c>
      <c r="E345" s="86" t="str">
        <f t="shared" si="54"/>
        <v>no</v>
      </c>
      <c r="F345" s="86" t="str">
        <f t="shared" si="58"/>
        <v>no</v>
      </c>
      <c r="G345" s="86" t="str">
        <f t="shared" si="55"/>
        <v>no</v>
      </c>
      <c r="H345" s="86" t="str">
        <f t="shared" si="56"/>
        <v>no</v>
      </c>
      <c r="I345" s="86" t="str">
        <f t="shared" si="57"/>
        <v>no</v>
      </c>
      <c r="J345" s="97" t="s">
        <v>1311</v>
      </c>
      <c r="K345" s="87"/>
      <c r="L345" s="87"/>
      <c r="M345" s="87" t="s">
        <v>51</v>
      </c>
      <c r="N345" s="88"/>
      <c r="O345" s="89"/>
      <c r="P345" s="127"/>
      <c r="Q345" s="90"/>
      <c r="R345" s="87" t="s">
        <v>51</v>
      </c>
      <c r="S345" s="88"/>
      <c r="T345" s="83" t="str">
        <f t="shared" si="59"/>
        <v>Double Count Course</v>
      </c>
    </row>
    <row r="346" spans="1:20" ht="15" customHeight="1" x14ac:dyDescent="0.2">
      <c r="A346" s="84"/>
      <c r="B346" s="158" t="s">
        <v>837</v>
      </c>
      <c r="C346" s="97"/>
      <c r="D346" s="86" t="str">
        <f t="shared" si="53"/>
        <v>no</v>
      </c>
      <c r="E346" s="86" t="str">
        <f t="shared" si="54"/>
        <v>no</v>
      </c>
      <c r="F346" s="86" t="str">
        <f t="shared" si="58"/>
        <v>no</v>
      </c>
      <c r="G346" s="86" t="str">
        <f t="shared" si="55"/>
        <v>no</v>
      </c>
      <c r="H346" s="86" t="str">
        <f t="shared" si="56"/>
        <v>no</v>
      </c>
      <c r="I346" s="86" t="str">
        <f t="shared" si="57"/>
        <v>no</v>
      </c>
      <c r="J346" s="97" t="s">
        <v>838</v>
      </c>
      <c r="K346" s="87"/>
      <c r="L346" s="87"/>
      <c r="M346" s="87" t="s">
        <v>51</v>
      </c>
      <c r="N346" s="88"/>
      <c r="O346" s="89"/>
      <c r="P346" s="127"/>
      <c r="Q346" s="90"/>
      <c r="R346" s="87" t="s">
        <v>51</v>
      </c>
      <c r="S346" s="88"/>
      <c r="T346" s="83" t="str">
        <f t="shared" si="59"/>
        <v>Double Count Course</v>
      </c>
    </row>
    <row r="347" spans="1:20" ht="15" customHeight="1" x14ac:dyDescent="0.2">
      <c r="A347" s="84"/>
      <c r="B347" s="158" t="s">
        <v>935</v>
      </c>
      <c r="C347" s="97"/>
      <c r="D347" s="86" t="str">
        <f t="shared" si="53"/>
        <v>no</v>
      </c>
      <c r="E347" s="86" t="str">
        <f t="shared" si="54"/>
        <v>no</v>
      </c>
      <c r="F347" s="86" t="str">
        <f t="shared" si="58"/>
        <v>no</v>
      </c>
      <c r="G347" s="86" t="str">
        <f t="shared" si="55"/>
        <v>no</v>
      </c>
      <c r="H347" s="86" t="str">
        <f t="shared" si="56"/>
        <v>no</v>
      </c>
      <c r="I347" s="86" t="str">
        <f t="shared" si="57"/>
        <v>no</v>
      </c>
      <c r="J347" s="97" t="s">
        <v>936</v>
      </c>
      <c r="K347" s="87"/>
      <c r="L347" s="87"/>
      <c r="M347" s="87" t="s">
        <v>51</v>
      </c>
      <c r="N347" s="88"/>
      <c r="O347" s="89"/>
      <c r="P347" s="127"/>
      <c r="Q347" s="90"/>
      <c r="R347" s="87"/>
      <c r="S347" s="88" t="s">
        <v>51</v>
      </c>
      <c r="T347" s="83" t="str">
        <f t="shared" si="59"/>
        <v>Double Count Course</v>
      </c>
    </row>
    <row r="348" spans="1:20" ht="15" customHeight="1" x14ac:dyDescent="0.2">
      <c r="A348" s="84"/>
      <c r="B348" s="158" t="s">
        <v>302</v>
      </c>
      <c r="C348" s="97"/>
      <c r="D348" s="86" t="str">
        <f t="shared" si="53"/>
        <v>no</v>
      </c>
      <c r="E348" s="86" t="str">
        <f t="shared" si="54"/>
        <v>no</v>
      </c>
      <c r="F348" s="86" t="str">
        <f t="shared" si="58"/>
        <v>no</v>
      </c>
      <c r="G348" s="86" t="str">
        <f t="shared" si="55"/>
        <v>no</v>
      </c>
      <c r="H348" s="86" t="str">
        <f t="shared" si="56"/>
        <v>no</v>
      </c>
      <c r="I348" s="86" t="str">
        <f t="shared" si="57"/>
        <v>no</v>
      </c>
      <c r="J348" s="97" t="s">
        <v>59</v>
      </c>
      <c r="K348" s="87"/>
      <c r="L348" s="87"/>
      <c r="M348" s="87" t="s">
        <v>51</v>
      </c>
      <c r="N348" s="88"/>
      <c r="O348" s="89"/>
      <c r="P348" s="127"/>
      <c r="Q348" s="90"/>
      <c r="R348" s="87" t="s">
        <v>51</v>
      </c>
      <c r="S348" s="88"/>
      <c r="T348" s="83" t="str">
        <f t="shared" si="59"/>
        <v>Double Count Course</v>
      </c>
    </row>
    <row r="349" spans="1:20" ht="15" customHeight="1" x14ac:dyDescent="0.2">
      <c r="A349" s="84"/>
      <c r="B349" s="158" t="s">
        <v>816</v>
      </c>
      <c r="C349" s="97"/>
      <c r="D349" s="86" t="str">
        <f t="shared" si="53"/>
        <v>no</v>
      </c>
      <c r="E349" s="86" t="str">
        <f t="shared" si="54"/>
        <v>no</v>
      </c>
      <c r="F349" s="86" t="str">
        <f t="shared" si="58"/>
        <v>no</v>
      </c>
      <c r="G349" s="86" t="str">
        <f t="shared" si="55"/>
        <v>no</v>
      </c>
      <c r="H349" s="86" t="str">
        <f t="shared" si="56"/>
        <v>no</v>
      </c>
      <c r="I349" s="86" t="str">
        <f t="shared" si="57"/>
        <v>no</v>
      </c>
      <c r="J349" s="97" t="s">
        <v>1312</v>
      </c>
      <c r="K349" s="87"/>
      <c r="L349" s="87"/>
      <c r="M349" s="87" t="s">
        <v>51</v>
      </c>
      <c r="N349" s="88"/>
      <c r="O349" s="89" t="s">
        <v>51</v>
      </c>
      <c r="P349" s="127"/>
      <c r="Q349" s="90"/>
      <c r="R349" s="87"/>
      <c r="S349" s="88" t="s">
        <v>51</v>
      </c>
      <c r="T349" s="83" t="str">
        <f t="shared" si="59"/>
        <v>Double Count Course</v>
      </c>
    </row>
    <row r="350" spans="1:20" ht="15" customHeight="1" x14ac:dyDescent="0.2">
      <c r="A350" s="84"/>
      <c r="B350" s="158" t="s">
        <v>304</v>
      </c>
      <c r="C350" s="97"/>
      <c r="D350" s="86" t="str">
        <f t="shared" si="53"/>
        <v>no</v>
      </c>
      <c r="E350" s="86" t="str">
        <f t="shared" si="54"/>
        <v>no</v>
      </c>
      <c r="F350" s="86" t="str">
        <f t="shared" si="58"/>
        <v>no</v>
      </c>
      <c r="G350" s="86" t="str">
        <f t="shared" si="55"/>
        <v>no</v>
      </c>
      <c r="H350" s="86" t="str">
        <f t="shared" si="56"/>
        <v>no</v>
      </c>
      <c r="I350" s="86" t="str">
        <f t="shared" si="57"/>
        <v>no</v>
      </c>
      <c r="J350" s="97" t="s">
        <v>1313</v>
      </c>
      <c r="K350" s="87"/>
      <c r="L350" s="87"/>
      <c r="M350" s="87" t="s">
        <v>51</v>
      </c>
      <c r="N350" s="88"/>
      <c r="O350" s="89"/>
      <c r="P350" s="127"/>
      <c r="Q350" s="90"/>
      <c r="R350" s="87"/>
      <c r="S350" s="88" t="s">
        <v>51</v>
      </c>
      <c r="T350" s="83" t="str">
        <f t="shared" si="59"/>
        <v>Double Count Course</v>
      </c>
    </row>
    <row r="351" spans="1:20" ht="15" customHeight="1" x14ac:dyDescent="0.2">
      <c r="A351" s="84"/>
      <c r="B351" s="158" t="s">
        <v>913</v>
      </c>
      <c r="C351" s="97"/>
      <c r="D351" s="86" t="str">
        <f t="shared" si="53"/>
        <v>no</v>
      </c>
      <c r="E351" s="86" t="str">
        <f t="shared" si="54"/>
        <v>no</v>
      </c>
      <c r="F351" s="86" t="str">
        <f t="shared" si="58"/>
        <v>no</v>
      </c>
      <c r="G351" s="86" t="str">
        <f t="shared" si="55"/>
        <v>no</v>
      </c>
      <c r="H351" s="86" t="str">
        <f t="shared" si="56"/>
        <v>no</v>
      </c>
      <c r="I351" s="86" t="str">
        <f t="shared" si="57"/>
        <v>no</v>
      </c>
      <c r="J351" s="97" t="s">
        <v>1314</v>
      </c>
      <c r="K351" s="87"/>
      <c r="L351" s="87"/>
      <c r="M351" s="87" t="s">
        <v>51</v>
      </c>
      <c r="N351" s="88"/>
      <c r="O351" s="89"/>
      <c r="P351" s="127"/>
      <c r="Q351" s="90"/>
      <c r="R351" s="87" t="s">
        <v>51</v>
      </c>
      <c r="S351" s="88"/>
      <c r="T351" s="83" t="str">
        <f t="shared" si="59"/>
        <v>Double Count Course</v>
      </c>
    </row>
    <row r="352" spans="1:20" ht="15" customHeight="1" x14ac:dyDescent="0.2">
      <c r="A352" s="84"/>
      <c r="B352" s="158" t="s">
        <v>1180</v>
      </c>
      <c r="C352" s="97"/>
      <c r="D352" s="86" t="str">
        <f t="shared" si="53"/>
        <v>no</v>
      </c>
      <c r="E352" s="86" t="str">
        <f t="shared" si="54"/>
        <v>no</v>
      </c>
      <c r="F352" s="86" t="str">
        <f t="shared" si="58"/>
        <v>no</v>
      </c>
      <c r="G352" s="86" t="str">
        <f t="shared" si="55"/>
        <v>no</v>
      </c>
      <c r="H352" s="86" t="str">
        <f t="shared" si="56"/>
        <v>no</v>
      </c>
      <c r="I352" s="86" t="str">
        <f t="shared" si="57"/>
        <v>no</v>
      </c>
      <c r="J352" s="97" t="s">
        <v>1181</v>
      </c>
      <c r="K352" s="87"/>
      <c r="L352" s="87"/>
      <c r="M352" s="87" t="s">
        <v>51</v>
      </c>
      <c r="N352" s="88"/>
      <c r="O352" s="89"/>
      <c r="P352" s="127"/>
      <c r="Q352" s="90"/>
      <c r="R352" s="87"/>
      <c r="S352" s="88" t="s">
        <v>51</v>
      </c>
      <c r="T352" s="83" t="str">
        <f t="shared" si="59"/>
        <v>Double Count Course</v>
      </c>
    </row>
    <row r="353" spans="1:20" ht="15" customHeight="1" x14ac:dyDescent="0.2">
      <c r="A353" s="84"/>
      <c r="B353" s="158" t="s">
        <v>305</v>
      </c>
      <c r="C353" s="97"/>
      <c r="D353" s="86" t="str">
        <f t="shared" si="53"/>
        <v>no</v>
      </c>
      <c r="E353" s="86" t="str">
        <f t="shared" si="54"/>
        <v>no</v>
      </c>
      <c r="F353" s="86" t="str">
        <f t="shared" si="58"/>
        <v>no</v>
      </c>
      <c r="G353" s="86" t="str">
        <f t="shared" si="55"/>
        <v>no</v>
      </c>
      <c r="H353" s="86" t="str">
        <f t="shared" si="56"/>
        <v>no</v>
      </c>
      <c r="I353" s="86" t="str">
        <f t="shared" si="57"/>
        <v>no</v>
      </c>
      <c r="J353" s="97" t="s">
        <v>1315</v>
      </c>
      <c r="K353" s="87"/>
      <c r="L353" s="87"/>
      <c r="M353" s="87" t="s">
        <v>51</v>
      </c>
      <c r="N353" s="88"/>
      <c r="O353" s="89"/>
      <c r="P353" s="127"/>
      <c r="Q353" s="90"/>
      <c r="R353" s="87"/>
      <c r="S353" s="88" t="s">
        <v>51</v>
      </c>
      <c r="T353" s="83" t="str">
        <f t="shared" si="59"/>
        <v>Double Count Course</v>
      </c>
    </row>
    <row r="354" spans="1:20" ht="15" customHeight="1" x14ac:dyDescent="0.2">
      <c r="A354" s="84"/>
      <c r="B354" s="158" t="s">
        <v>306</v>
      </c>
      <c r="C354" s="97"/>
      <c r="D354" s="86" t="str">
        <f t="shared" si="53"/>
        <v>no</v>
      </c>
      <c r="E354" s="86" t="str">
        <f t="shared" si="54"/>
        <v>no</v>
      </c>
      <c r="F354" s="86" t="str">
        <f t="shared" si="58"/>
        <v>no</v>
      </c>
      <c r="G354" s="86" t="str">
        <f t="shared" si="55"/>
        <v>no</v>
      </c>
      <c r="H354" s="86" t="str">
        <f t="shared" si="56"/>
        <v>no</v>
      </c>
      <c r="I354" s="86" t="str">
        <f t="shared" si="57"/>
        <v>no</v>
      </c>
      <c r="J354" s="97" t="s">
        <v>1056</v>
      </c>
      <c r="K354" s="87"/>
      <c r="L354" s="87"/>
      <c r="M354" s="87" t="s">
        <v>51</v>
      </c>
      <c r="N354" s="88"/>
      <c r="O354" s="89"/>
      <c r="P354" s="127"/>
      <c r="Q354" s="90"/>
      <c r="R354" s="87"/>
      <c r="S354" s="88" t="s">
        <v>51</v>
      </c>
      <c r="T354" s="83" t="str">
        <f t="shared" si="59"/>
        <v>Double Count Course</v>
      </c>
    </row>
    <row r="355" spans="1:20" ht="15" customHeight="1" x14ac:dyDescent="0.2">
      <c r="A355" s="84"/>
      <c r="B355" s="158" t="s">
        <v>790</v>
      </c>
      <c r="C355" s="97"/>
      <c r="D355" s="86" t="str">
        <f t="shared" si="53"/>
        <v>no</v>
      </c>
      <c r="E355" s="86" t="str">
        <f t="shared" si="54"/>
        <v>no</v>
      </c>
      <c r="F355" s="86" t="str">
        <f t="shared" si="58"/>
        <v>no</v>
      </c>
      <c r="G355" s="86" t="str">
        <f t="shared" si="55"/>
        <v>no</v>
      </c>
      <c r="H355" s="86" t="str">
        <f t="shared" si="56"/>
        <v>no</v>
      </c>
      <c r="I355" s="86" t="str">
        <f t="shared" si="57"/>
        <v>no</v>
      </c>
      <c r="J355" s="97" t="s">
        <v>791</v>
      </c>
      <c r="K355" s="87"/>
      <c r="L355" s="87"/>
      <c r="M355" s="87" t="s">
        <v>51</v>
      </c>
      <c r="N355" s="88"/>
      <c r="O355" s="89"/>
      <c r="P355" s="127"/>
      <c r="Q355" s="90" t="s">
        <v>51</v>
      </c>
      <c r="R355" s="87"/>
      <c r="S355" s="88" t="s">
        <v>51</v>
      </c>
      <c r="T355" s="83" t="str">
        <f t="shared" si="59"/>
        <v>TRIPLE COUNT COURSE</v>
      </c>
    </row>
    <row r="356" spans="1:20" ht="15" customHeight="1" x14ac:dyDescent="0.2">
      <c r="A356" s="84"/>
      <c r="B356" s="158" t="s">
        <v>309</v>
      </c>
      <c r="C356" s="97"/>
      <c r="D356" s="86" t="str">
        <f t="shared" si="53"/>
        <v>no</v>
      </c>
      <c r="E356" s="86" t="str">
        <f t="shared" si="54"/>
        <v>no</v>
      </c>
      <c r="F356" s="86" t="str">
        <f t="shared" si="58"/>
        <v>no</v>
      </c>
      <c r="G356" s="86" t="str">
        <f t="shared" si="55"/>
        <v>no</v>
      </c>
      <c r="H356" s="86" t="str">
        <f t="shared" si="56"/>
        <v>no</v>
      </c>
      <c r="I356" s="86" t="str">
        <f t="shared" si="57"/>
        <v>no</v>
      </c>
      <c r="J356" s="97" t="s">
        <v>1025</v>
      </c>
      <c r="K356" s="87"/>
      <c r="L356" s="87"/>
      <c r="M356" s="87" t="s">
        <v>51</v>
      </c>
      <c r="N356" s="88"/>
      <c r="O356" s="89"/>
      <c r="P356" s="127"/>
      <c r="Q356" s="90" t="s">
        <v>51</v>
      </c>
      <c r="R356" s="87"/>
      <c r="S356" s="88"/>
      <c r="T356" s="83" t="str">
        <f t="shared" si="59"/>
        <v>Double Count Course</v>
      </c>
    </row>
    <row r="357" spans="1:20" ht="15" customHeight="1" x14ac:dyDescent="0.2">
      <c r="A357" s="84"/>
      <c r="B357" s="158" t="s">
        <v>311</v>
      </c>
      <c r="C357" s="97"/>
      <c r="D357" s="86" t="str">
        <f t="shared" si="53"/>
        <v>no</v>
      </c>
      <c r="E357" s="86" t="str">
        <f t="shared" si="54"/>
        <v>no</v>
      </c>
      <c r="F357" s="86" t="str">
        <f t="shared" si="58"/>
        <v>no</v>
      </c>
      <c r="G357" s="86" t="str">
        <f t="shared" si="55"/>
        <v>no</v>
      </c>
      <c r="H357" s="86" t="str">
        <f t="shared" si="56"/>
        <v>no</v>
      </c>
      <c r="I357" s="86" t="str">
        <f t="shared" si="57"/>
        <v>no</v>
      </c>
      <c r="J357" s="97" t="s">
        <v>1316</v>
      </c>
      <c r="K357" s="87"/>
      <c r="L357" s="87"/>
      <c r="M357" s="87" t="s">
        <v>51</v>
      </c>
      <c r="N357" s="88"/>
      <c r="O357" s="89"/>
      <c r="P357" s="127"/>
      <c r="Q357" s="90"/>
      <c r="R357" s="87"/>
      <c r="S357" s="88" t="s">
        <v>51</v>
      </c>
      <c r="T357" s="83" t="str">
        <f t="shared" si="59"/>
        <v>Double Count Course</v>
      </c>
    </row>
    <row r="358" spans="1:20" ht="15" customHeight="1" x14ac:dyDescent="0.2">
      <c r="A358" s="84"/>
      <c r="B358" s="158" t="s">
        <v>1143</v>
      </c>
      <c r="C358" s="97"/>
      <c r="D358" s="86" t="str">
        <f t="shared" si="53"/>
        <v>no</v>
      </c>
      <c r="E358" s="86" t="str">
        <f t="shared" si="54"/>
        <v>no</v>
      </c>
      <c r="F358" s="86" t="str">
        <f t="shared" si="58"/>
        <v>no</v>
      </c>
      <c r="G358" s="86" t="str">
        <f t="shared" si="55"/>
        <v>no</v>
      </c>
      <c r="H358" s="86" t="str">
        <f t="shared" si="56"/>
        <v>no</v>
      </c>
      <c r="I358" s="86" t="str">
        <f t="shared" si="57"/>
        <v>no</v>
      </c>
      <c r="J358" s="97" t="s">
        <v>1047</v>
      </c>
      <c r="K358" s="87"/>
      <c r="L358" s="87"/>
      <c r="M358" s="87" t="s">
        <v>51</v>
      </c>
      <c r="N358" s="88"/>
      <c r="O358" s="89"/>
      <c r="P358" s="127"/>
      <c r="Q358" s="90" t="s">
        <v>51</v>
      </c>
      <c r="R358" s="87"/>
      <c r="S358" s="88"/>
      <c r="T358" s="83" t="str">
        <f t="shared" si="59"/>
        <v>Double Count Course</v>
      </c>
    </row>
    <row r="359" spans="1:20" ht="15" customHeight="1" x14ac:dyDescent="0.2">
      <c r="A359" s="84"/>
      <c r="B359" s="158" t="s">
        <v>817</v>
      </c>
      <c r="C359" s="97"/>
      <c r="D359" s="86" t="str">
        <f t="shared" si="53"/>
        <v>no</v>
      </c>
      <c r="E359" s="86" t="str">
        <f t="shared" si="54"/>
        <v>no</v>
      </c>
      <c r="F359" s="86" t="str">
        <f t="shared" si="58"/>
        <v>no</v>
      </c>
      <c r="G359" s="86" t="str">
        <f t="shared" si="55"/>
        <v>no</v>
      </c>
      <c r="H359" s="86" t="str">
        <f t="shared" si="56"/>
        <v>no</v>
      </c>
      <c r="I359" s="86" t="str">
        <f t="shared" si="57"/>
        <v>no</v>
      </c>
      <c r="J359" s="97" t="s">
        <v>818</v>
      </c>
      <c r="K359" s="87"/>
      <c r="L359" s="87"/>
      <c r="M359" s="87" t="s">
        <v>51</v>
      </c>
      <c r="N359" s="88"/>
      <c r="O359" s="89"/>
      <c r="P359" s="127"/>
      <c r="Q359" s="90"/>
      <c r="R359" s="87"/>
      <c r="S359" s="88" t="s">
        <v>51</v>
      </c>
      <c r="T359" s="83" t="str">
        <f t="shared" si="59"/>
        <v>Double Count Course</v>
      </c>
    </row>
    <row r="360" spans="1:20" ht="15" customHeight="1" x14ac:dyDescent="0.2">
      <c r="A360" s="98"/>
      <c r="B360" s="159" t="s">
        <v>763</v>
      </c>
      <c r="C360" s="97"/>
      <c r="D360" s="86" t="str">
        <f t="shared" si="53"/>
        <v>no</v>
      </c>
      <c r="E360" s="86" t="str">
        <f t="shared" si="54"/>
        <v>no</v>
      </c>
      <c r="F360" s="86" t="str">
        <f t="shared" si="58"/>
        <v>no</v>
      </c>
      <c r="G360" s="86" t="str">
        <f t="shared" si="55"/>
        <v>no</v>
      </c>
      <c r="H360" s="86" t="str">
        <f t="shared" si="56"/>
        <v>no</v>
      </c>
      <c r="I360" s="86" t="str">
        <f t="shared" si="57"/>
        <v>no</v>
      </c>
      <c r="J360" s="97" t="s">
        <v>40</v>
      </c>
      <c r="K360" s="87"/>
      <c r="L360" s="87"/>
      <c r="M360" s="87" t="s">
        <v>51</v>
      </c>
      <c r="N360" s="88"/>
      <c r="O360" s="89"/>
      <c r="P360" s="127"/>
      <c r="Q360" s="90" t="s">
        <v>51</v>
      </c>
      <c r="R360" s="87"/>
      <c r="S360" s="88"/>
      <c r="T360" s="83" t="str">
        <f t="shared" si="59"/>
        <v>Double Count Course</v>
      </c>
    </row>
    <row r="361" spans="1:20" ht="15" hidden="1" customHeight="1" x14ac:dyDescent="0.2">
      <c r="A361" s="98"/>
      <c r="B361" s="159" t="s">
        <v>1019</v>
      </c>
      <c r="C361" s="97"/>
      <c r="D361" s="86" t="str">
        <f t="shared" si="53"/>
        <v>no</v>
      </c>
      <c r="E361" s="86" t="str">
        <f t="shared" si="54"/>
        <v>no</v>
      </c>
      <c r="F361" s="86" t="str">
        <f t="shared" si="58"/>
        <v>no</v>
      </c>
      <c r="G361" s="86" t="str">
        <f t="shared" si="55"/>
        <v>no</v>
      </c>
      <c r="H361" s="86" t="str">
        <f t="shared" si="56"/>
        <v>no</v>
      </c>
      <c r="I361" s="86" t="str">
        <f t="shared" si="57"/>
        <v>no</v>
      </c>
      <c r="J361" s="97" t="s">
        <v>243</v>
      </c>
      <c r="K361" s="87"/>
      <c r="L361" s="87"/>
      <c r="M361" s="87"/>
      <c r="N361" s="88"/>
      <c r="O361" s="89"/>
      <c r="P361" s="127"/>
      <c r="Q361" s="90"/>
      <c r="R361" s="87"/>
      <c r="S361" s="88"/>
      <c r="T361" s="83" t="str">
        <f t="shared" si="59"/>
        <v/>
      </c>
    </row>
    <row r="362" spans="1:20" ht="15" hidden="1" customHeight="1" x14ac:dyDescent="0.2">
      <c r="A362" s="98"/>
      <c r="B362" s="159" t="s">
        <v>319</v>
      </c>
      <c r="C362" s="97"/>
      <c r="D362" s="86" t="str">
        <f t="shared" si="53"/>
        <v>no</v>
      </c>
      <c r="E362" s="86" t="str">
        <f t="shared" si="54"/>
        <v>no</v>
      </c>
      <c r="F362" s="86" t="str">
        <f t="shared" si="58"/>
        <v>no</v>
      </c>
      <c r="G362" s="86" t="str">
        <f t="shared" si="55"/>
        <v>no</v>
      </c>
      <c r="H362" s="86" t="str">
        <f t="shared" si="56"/>
        <v>no</v>
      </c>
      <c r="I362" s="86" t="str">
        <f t="shared" si="57"/>
        <v>no</v>
      </c>
      <c r="J362" s="97" t="s">
        <v>1317</v>
      </c>
      <c r="K362" s="87"/>
      <c r="L362" s="87"/>
      <c r="M362" s="87"/>
      <c r="N362" s="88"/>
      <c r="O362" s="89"/>
      <c r="P362" s="127"/>
      <c r="Q362" s="90"/>
      <c r="R362" s="87"/>
      <c r="S362" s="88"/>
      <c r="T362" s="83" t="str">
        <f t="shared" si="59"/>
        <v/>
      </c>
    </row>
    <row r="363" spans="1:20" ht="15" hidden="1" customHeight="1" x14ac:dyDescent="0.2">
      <c r="A363" s="84"/>
      <c r="B363" s="159" t="s">
        <v>320</v>
      </c>
      <c r="C363" s="97"/>
      <c r="D363" s="86" t="str">
        <f t="shared" si="53"/>
        <v>no</v>
      </c>
      <c r="E363" s="86" t="str">
        <f t="shared" si="54"/>
        <v>no</v>
      </c>
      <c r="F363" s="86" t="str">
        <f t="shared" si="58"/>
        <v>no</v>
      </c>
      <c r="G363" s="86" t="str">
        <f t="shared" si="55"/>
        <v>no</v>
      </c>
      <c r="H363" s="86" t="str">
        <f t="shared" si="56"/>
        <v>no</v>
      </c>
      <c r="I363" s="86" t="str">
        <f t="shared" si="57"/>
        <v>no</v>
      </c>
      <c r="J363" s="97" t="s">
        <v>1318</v>
      </c>
      <c r="K363" s="87"/>
      <c r="L363" s="87"/>
      <c r="M363" s="87"/>
      <c r="N363" s="88"/>
      <c r="O363" s="89"/>
      <c r="P363" s="127"/>
      <c r="Q363" s="90"/>
      <c r="R363" s="87"/>
      <c r="S363" s="88"/>
      <c r="T363" s="83" t="str">
        <f t="shared" si="59"/>
        <v/>
      </c>
    </row>
    <row r="364" spans="1:20" ht="15" hidden="1" customHeight="1" x14ac:dyDescent="0.2">
      <c r="A364" s="84"/>
      <c r="B364" s="159" t="s">
        <v>823</v>
      </c>
      <c r="C364" s="97"/>
      <c r="D364" s="86" t="str">
        <f t="shared" si="53"/>
        <v>no</v>
      </c>
      <c r="E364" s="86" t="str">
        <f t="shared" si="54"/>
        <v>no</v>
      </c>
      <c r="F364" s="86" t="str">
        <f t="shared" si="58"/>
        <v>no</v>
      </c>
      <c r="G364" s="86" t="str">
        <f t="shared" si="55"/>
        <v>no</v>
      </c>
      <c r="H364" s="86" t="str">
        <f t="shared" si="56"/>
        <v>no</v>
      </c>
      <c r="I364" s="86" t="str">
        <f t="shared" si="57"/>
        <v>no</v>
      </c>
      <c r="J364" s="97" t="s">
        <v>1319</v>
      </c>
      <c r="K364" s="87"/>
      <c r="L364" s="87"/>
      <c r="M364" s="87"/>
      <c r="N364" s="88"/>
      <c r="O364" s="89"/>
      <c r="P364" s="127"/>
      <c r="Q364" s="90"/>
      <c r="R364" s="87"/>
      <c r="S364" s="88"/>
      <c r="T364" s="83" t="str">
        <f t="shared" si="59"/>
        <v/>
      </c>
    </row>
    <row r="365" spans="1:20" ht="15" hidden="1" customHeight="1" x14ac:dyDescent="0.2">
      <c r="A365" s="94"/>
      <c r="B365" s="159" t="s">
        <v>321</v>
      </c>
      <c r="C365" s="97"/>
      <c r="D365" s="86" t="str">
        <f t="shared" si="53"/>
        <v>no</v>
      </c>
      <c r="E365" s="86" t="str">
        <f t="shared" si="54"/>
        <v>no</v>
      </c>
      <c r="F365" s="86" t="str">
        <f t="shared" si="58"/>
        <v>no</v>
      </c>
      <c r="G365" s="86" t="str">
        <f t="shared" si="55"/>
        <v>no</v>
      </c>
      <c r="H365" s="86" t="str">
        <f t="shared" si="56"/>
        <v>no</v>
      </c>
      <c r="I365" s="86" t="str">
        <f t="shared" si="57"/>
        <v>no</v>
      </c>
      <c r="J365" s="97" t="s">
        <v>1320</v>
      </c>
      <c r="K365" s="95"/>
      <c r="L365" s="87"/>
      <c r="M365" s="87"/>
      <c r="N365" s="96"/>
      <c r="O365" s="89"/>
      <c r="P365" s="127"/>
      <c r="Q365" s="90"/>
      <c r="R365" s="95"/>
      <c r="S365" s="96"/>
      <c r="T365" s="83" t="str">
        <f t="shared" si="59"/>
        <v/>
      </c>
    </row>
    <row r="366" spans="1:20" ht="15" hidden="1" customHeight="1" x14ac:dyDescent="0.2">
      <c r="A366" s="84"/>
      <c r="B366" s="158" t="s">
        <v>824</v>
      </c>
      <c r="C366" s="97"/>
      <c r="D366" s="86" t="str">
        <f t="shared" si="53"/>
        <v>no</v>
      </c>
      <c r="E366" s="86" t="str">
        <f t="shared" si="54"/>
        <v>no</v>
      </c>
      <c r="F366" s="86" t="str">
        <f t="shared" si="58"/>
        <v>no</v>
      </c>
      <c r="G366" s="86" t="str">
        <f t="shared" si="55"/>
        <v>no</v>
      </c>
      <c r="H366" s="86" t="str">
        <f t="shared" si="56"/>
        <v>no</v>
      </c>
      <c r="I366" s="86" t="str">
        <f t="shared" si="57"/>
        <v>no</v>
      </c>
      <c r="J366" s="97" t="s">
        <v>1321</v>
      </c>
      <c r="K366" s="95"/>
      <c r="L366" s="87"/>
      <c r="M366" s="87"/>
      <c r="N366" s="96"/>
      <c r="O366" s="89"/>
      <c r="P366" s="127"/>
      <c r="Q366" s="90"/>
      <c r="R366" s="95"/>
      <c r="S366" s="96"/>
      <c r="T366" s="83" t="str">
        <f t="shared" si="59"/>
        <v/>
      </c>
    </row>
    <row r="367" spans="1:20" ht="15" hidden="1" customHeight="1" x14ac:dyDescent="0.2">
      <c r="A367" s="84"/>
      <c r="B367" s="158" t="s">
        <v>324</v>
      </c>
      <c r="C367" s="97"/>
      <c r="D367" s="86" t="str">
        <f t="shared" si="53"/>
        <v>no</v>
      </c>
      <c r="E367" s="86" t="str">
        <f t="shared" si="54"/>
        <v>no</v>
      </c>
      <c r="F367" s="86" t="str">
        <f t="shared" si="58"/>
        <v>no</v>
      </c>
      <c r="G367" s="86" t="str">
        <f t="shared" si="55"/>
        <v>no</v>
      </c>
      <c r="H367" s="86" t="str">
        <f t="shared" si="56"/>
        <v>no</v>
      </c>
      <c r="I367" s="86" t="str">
        <f t="shared" si="57"/>
        <v>no</v>
      </c>
      <c r="J367" s="97" t="s">
        <v>1144</v>
      </c>
      <c r="K367" s="95"/>
      <c r="L367" s="87"/>
      <c r="M367" s="87"/>
      <c r="N367" s="96"/>
      <c r="O367" s="89" t="s">
        <v>51</v>
      </c>
      <c r="P367" s="127"/>
      <c r="Q367" s="90"/>
      <c r="R367" s="95"/>
      <c r="S367" s="96"/>
      <c r="T367" s="83" t="str">
        <f t="shared" si="59"/>
        <v/>
      </c>
    </row>
    <row r="368" spans="1:20" ht="15" hidden="1" customHeight="1" x14ac:dyDescent="0.2">
      <c r="A368" s="84"/>
      <c r="B368" s="158" t="s">
        <v>327</v>
      </c>
      <c r="C368" s="97"/>
      <c r="D368" s="86" t="str">
        <f t="shared" si="53"/>
        <v>no</v>
      </c>
      <c r="E368" s="86" t="str">
        <f t="shared" si="54"/>
        <v>no</v>
      </c>
      <c r="F368" s="86" t="str">
        <f t="shared" si="58"/>
        <v>no</v>
      </c>
      <c r="G368" s="86" t="str">
        <f t="shared" si="55"/>
        <v>no</v>
      </c>
      <c r="H368" s="86" t="str">
        <f t="shared" si="56"/>
        <v>no</v>
      </c>
      <c r="I368" s="86" t="str">
        <f t="shared" si="57"/>
        <v>no</v>
      </c>
      <c r="J368" s="97" t="s">
        <v>1322</v>
      </c>
      <c r="K368" s="95"/>
      <c r="L368" s="87"/>
      <c r="M368" s="87"/>
      <c r="N368" s="96"/>
      <c r="O368" s="89"/>
      <c r="P368" s="127"/>
      <c r="Q368" s="90"/>
      <c r="R368" s="95"/>
      <c r="S368" s="96"/>
      <c r="T368" s="83" t="str">
        <f t="shared" si="59"/>
        <v/>
      </c>
    </row>
    <row r="369" spans="1:20" ht="15" hidden="1" customHeight="1" x14ac:dyDescent="0.2">
      <c r="A369" s="84"/>
      <c r="B369" s="158" t="s">
        <v>1455</v>
      </c>
      <c r="C369" s="97"/>
      <c r="D369" s="86" t="str">
        <f t="shared" si="53"/>
        <v>no</v>
      </c>
      <c r="E369" s="86" t="str">
        <f t="shared" si="54"/>
        <v>no</v>
      </c>
      <c r="F369" s="86" t="str">
        <f t="shared" si="58"/>
        <v>no</v>
      </c>
      <c r="G369" s="86" t="str">
        <f t="shared" si="55"/>
        <v>no</v>
      </c>
      <c r="H369" s="86" t="str">
        <f t="shared" si="56"/>
        <v>no</v>
      </c>
      <c r="I369" s="86" t="str">
        <f t="shared" si="57"/>
        <v>no</v>
      </c>
      <c r="J369" s="97" t="s">
        <v>1473</v>
      </c>
      <c r="K369" s="90"/>
      <c r="L369" s="90"/>
      <c r="M369" s="87"/>
      <c r="N369" s="93"/>
      <c r="O369" s="89"/>
      <c r="P369" s="127" t="s">
        <v>51</v>
      </c>
      <c r="Q369" s="90"/>
      <c r="R369" s="90"/>
      <c r="S369" s="93" t="s">
        <v>51</v>
      </c>
      <c r="T369" s="83" t="str">
        <f t="shared" si="59"/>
        <v/>
      </c>
    </row>
    <row r="370" spans="1:20" ht="15" hidden="1" customHeight="1" x14ac:dyDescent="0.2">
      <c r="A370" s="84"/>
      <c r="B370" s="158" t="s">
        <v>1456</v>
      </c>
      <c r="C370" s="97"/>
      <c r="D370" s="86" t="str">
        <f t="shared" si="53"/>
        <v>no</v>
      </c>
      <c r="E370" s="86" t="str">
        <f t="shared" si="54"/>
        <v>no</v>
      </c>
      <c r="F370" s="86" t="str">
        <f t="shared" si="58"/>
        <v>no</v>
      </c>
      <c r="G370" s="86" t="str">
        <f t="shared" si="55"/>
        <v>no</v>
      </c>
      <c r="H370" s="86" t="str">
        <f t="shared" si="56"/>
        <v>no</v>
      </c>
      <c r="I370" s="86" t="str">
        <f t="shared" si="57"/>
        <v>no</v>
      </c>
      <c r="J370" s="97" t="s">
        <v>1474</v>
      </c>
      <c r="K370" s="90"/>
      <c r="L370" s="90"/>
      <c r="M370" s="87"/>
      <c r="N370" s="93"/>
      <c r="O370" s="89"/>
      <c r="P370" s="127" t="s">
        <v>51</v>
      </c>
      <c r="Q370" s="90"/>
      <c r="R370" s="90"/>
      <c r="S370" s="93" t="s">
        <v>51</v>
      </c>
      <c r="T370" s="83" t="str">
        <f t="shared" si="59"/>
        <v/>
      </c>
    </row>
    <row r="371" spans="1:20" ht="15" hidden="1" customHeight="1" x14ac:dyDescent="0.2">
      <c r="A371" s="84"/>
      <c r="B371" s="158" t="s">
        <v>1323</v>
      </c>
      <c r="C371" s="97"/>
      <c r="D371" s="86" t="str">
        <f t="shared" si="53"/>
        <v>no</v>
      </c>
      <c r="E371" s="86" t="str">
        <f t="shared" si="54"/>
        <v>no</v>
      </c>
      <c r="F371" s="86" t="str">
        <f t="shared" si="58"/>
        <v>no</v>
      </c>
      <c r="G371" s="86" t="str">
        <f t="shared" si="55"/>
        <v>no</v>
      </c>
      <c r="H371" s="86" t="str">
        <f t="shared" si="56"/>
        <v>no</v>
      </c>
      <c r="I371" s="86" t="str">
        <f t="shared" si="57"/>
        <v>no</v>
      </c>
      <c r="J371" s="97" t="s">
        <v>1277</v>
      </c>
      <c r="K371" s="90"/>
      <c r="L371" s="90"/>
      <c r="M371" s="87"/>
      <c r="N371" s="93"/>
      <c r="O371" s="89"/>
      <c r="P371" s="127" t="s">
        <v>51</v>
      </c>
      <c r="Q371" s="90"/>
      <c r="R371" s="90"/>
      <c r="S371" s="93"/>
      <c r="T371" s="83" t="str">
        <f t="shared" si="59"/>
        <v/>
      </c>
    </row>
    <row r="372" spans="1:20" ht="15" hidden="1" customHeight="1" x14ac:dyDescent="0.2">
      <c r="A372" s="84"/>
      <c r="B372" s="158" t="s">
        <v>1057</v>
      </c>
      <c r="C372" s="97"/>
      <c r="D372" s="86" t="str">
        <f t="shared" si="53"/>
        <v>no</v>
      </c>
      <c r="E372" s="86" t="str">
        <f t="shared" si="54"/>
        <v>no</v>
      </c>
      <c r="F372" s="86" t="str">
        <f t="shared" si="58"/>
        <v>no</v>
      </c>
      <c r="G372" s="86" t="str">
        <f t="shared" si="55"/>
        <v>no</v>
      </c>
      <c r="H372" s="86" t="str">
        <f t="shared" si="56"/>
        <v>no</v>
      </c>
      <c r="I372" s="86" t="str">
        <f t="shared" si="57"/>
        <v>no</v>
      </c>
      <c r="J372" s="97" t="s">
        <v>1058</v>
      </c>
      <c r="K372" s="90"/>
      <c r="L372" s="90"/>
      <c r="M372" s="87"/>
      <c r="N372" s="93"/>
      <c r="O372" s="89"/>
      <c r="P372" s="127" t="s">
        <v>51</v>
      </c>
      <c r="Q372" s="90"/>
      <c r="R372" s="90"/>
      <c r="S372" s="93" t="s">
        <v>51</v>
      </c>
      <c r="T372" s="83" t="str">
        <f t="shared" si="59"/>
        <v/>
      </c>
    </row>
    <row r="373" spans="1:20" ht="15" hidden="1" customHeight="1" x14ac:dyDescent="0.2">
      <c r="A373" s="84"/>
      <c r="B373" s="158" t="s">
        <v>1324</v>
      </c>
      <c r="C373" s="97"/>
      <c r="D373" s="86" t="str">
        <f t="shared" si="53"/>
        <v>no</v>
      </c>
      <c r="E373" s="86" t="str">
        <f t="shared" si="54"/>
        <v>no</v>
      </c>
      <c r="F373" s="86" t="str">
        <f t="shared" si="58"/>
        <v>no</v>
      </c>
      <c r="G373" s="86" t="str">
        <f t="shared" si="55"/>
        <v>no</v>
      </c>
      <c r="H373" s="86" t="str">
        <f t="shared" si="56"/>
        <v>no</v>
      </c>
      <c r="I373" s="86" t="str">
        <f t="shared" si="57"/>
        <v>no</v>
      </c>
      <c r="J373" s="97" t="s">
        <v>872</v>
      </c>
      <c r="K373" s="87"/>
      <c r="L373" s="87"/>
      <c r="M373" s="87"/>
      <c r="N373" s="88"/>
      <c r="O373" s="89"/>
      <c r="P373" s="127"/>
      <c r="Q373" s="90" t="s">
        <v>51</v>
      </c>
      <c r="R373" s="87"/>
      <c r="S373" s="88" t="s">
        <v>51</v>
      </c>
      <c r="T373" s="83" t="str">
        <f t="shared" si="59"/>
        <v/>
      </c>
    </row>
    <row r="374" spans="1:20" ht="15" hidden="1" customHeight="1" x14ac:dyDescent="0.2">
      <c r="A374" s="84"/>
      <c r="B374" s="158" t="s">
        <v>1564</v>
      </c>
      <c r="C374" s="97"/>
      <c r="D374" s="86" t="str">
        <f t="shared" si="53"/>
        <v>no</v>
      </c>
      <c r="E374" s="86" t="str">
        <f t="shared" si="54"/>
        <v>no</v>
      </c>
      <c r="F374" s="86" t="str">
        <f t="shared" si="58"/>
        <v>no</v>
      </c>
      <c r="G374" s="86" t="str">
        <f t="shared" si="55"/>
        <v>no</v>
      </c>
      <c r="H374" s="86" t="str">
        <f t="shared" si="56"/>
        <v>no</v>
      </c>
      <c r="I374" s="86" t="str">
        <f t="shared" si="57"/>
        <v>no</v>
      </c>
      <c r="J374" s="97" t="s">
        <v>1573</v>
      </c>
      <c r="K374" s="87"/>
      <c r="L374" s="87"/>
      <c r="M374" s="87"/>
      <c r="N374" s="88"/>
      <c r="O374" s="89"/>
      <c r="P374" s="127" t="s">
        <v>51</v>
      </c>
      <c r="Q374" s="90"/>
      <c r="R374" s="87"/>
      <c r="S374" s="88" t="s">
        <v>51</v>
      </c>
      <c r="T374" s="83" t="str">
        <f t="shared" si="59"/>
        <v/>
      </c>
    </row>
    <row r="375" spans="1:20" ht="15" hidden="1" customHeight="1" x14ac:dyDescent="0.2">
      <c r="A375" s="84"/>
      <c r="B375" s="158" t="s">
        <v>1325</v>
      </c>
      <c r="C375" s="97"/>
      <c r="D375" s="86" t="str">
        <f t="shared" si="53"/>
        <v>no</v>
      </c>
      <c r="E375" s="86" t="str">
        <f t="shared" si="54"/>
        <v>no</v>
      </c>
      <c r="F375" s="86" t="str">
        <f t="shared" si="58"/>
        <v>no</v>
      </c>
      <c r="G375" s="86" t="str">
        <f t="shared" si="55"/>
        <v>no</v>
      </c>
      <c r="H375" s="86" t="str">
        <f t="shared" si="56"/>
        <v>no</v>
      </c>
      <c r="I375" s="86" t="str">
        <f t="shared" si="57"/>
        <v>no</v>
      </c>
      <c r="J375" s="97" t="s">
        <v>1207</v>
      </c>
      <c r="K375" s="87"/>
      <c r="L375" s="87"/>
      <c r="M375" s="87"/>
      <c r="N375" s="88"/>
      <c r="O375" s="89"/>
      <c r="P375" s="127"/>
      <c r="Q375" s="90" t="s">
        <v>51</v>
      </c>
      <c r="R375" s="87"/>
      <c r="S375" s="88"/>
      <c r="T375" s="83" t="str">
        <f t="shared" si="59"/>
        <v/>
      </c>
    </row>
    <row r="376" spans="1:20" ht="15" hidden="1" customHeight="1" x14ac:dyDescent="0.2">
      <c r="A376" s="84"/>
      <c r="B376" s="158" t="s">
        <v>1503</v>
      </c>
      <c r="C376" s="97"/>
      <c r="D376" s="86" t="str">
        <f t="shared" si="53"/>
        <v>no</v>
      </c>
      <c r="E376" s="86" t="str">
        <f t="shared" si="54"/>
        <v>no</v>
      </c>
      <c r="F376" s="86" t="str">
        <f t="shared" si="58"/>
        <v>no</v>
      </c>
      <c r="G376" s="86" t="str">
        <f t="shared" si="55"/>
        <v>no</v>
      </c>
      <c r="H376" s="86" t="str">
        <f t="shared" si="56"/>
        <v>no</v>
      </c>
      <c r="I376" s="86" t="str">
        <f t="shared" si="57"/>
        <v>no</v>
      </c>
      <c r="J376" s="97" t="s">
        <v>1515</v>
      </c>
      <c r="K376" s="87"/>
      <c r="L376" s="87"/>
      <c r="M376" s="87"/>
      <c r="N376" s="88"/>
      <c r="O376" s="89"/>
      <c r="P376" s="127" t="s">
        <v>51</v>
      </c>
      <c r="Q376" s="90"/>
      <c r="R376" s="87"/>
      <c r="S376" s="88"/>
      <c r="T376" s="83" t="str">
        <f t="shared" si="59"/>
        <v/>
      </c>
    </row>
    <row r="377" spans="1:20" ht="15" hidden="1" customHeight="1" x14ac:dyDescent="0.2">
      <c r="A377" s="84"/>
      <c r="B377" s="159" t="s">
        <v>331</v>
      </c>
      <c r="C377" s="97"/>
      <c r="D377" s="86" t="str">
        <f t="shared" ref="D377:D440" si="60">IF($B$12=B377,"yes","no")</f>
        <v>no</v>
      </c>
      <c r="E377" s="86" t="str">
        <f t="shared" ref="E377:E440" si="61">IF($B$13=B377,"yes","no")</f>
        <v>no</v>
      </c>
      <c r="F377" s="86" t="str">
        <f t="shared" si="58"/>
        <v>no</v>
      </c>
      <c r="G377" s="86" t="str">
        <f t="shared" ref="G377:G440" si="62">IF($B$15=B377,"yes","no")</f>
        <v>no</v>
      </c>
      <c r="H377" s="86" t="str">
        <f t="shared" ref="H377:H440" si="63">IF($B$16=B377,"yes","no")</f>
        <v>no</v>
      </c>
      <c r="I377" s="86" t="str">
        <f t="shared" ref="I377:I440" si="64">IF($B$17=B377,"yes","no")</f>
        <v>no</v>
      </c>
      <c r="J377" s="97" t="s">
        <v>1326</v>
      </c>
      <c r="K377" s="87"/>
      <c r="L377" s="87"/>
      <c r="M377" s="87"/>
      <c r="N377" s="88"/>
      <c r="O377" s="89"/>
      <c r="P377" s="127"/>
      <c r="Q377" s="90" t="s">
        <v>51</v>
      </c>
      <c r="R377" s="87"/>
      <c r="S377" s="88"/>
      <c r="T377" s="83" t="str">
        <f t="shared" si="59"/>
        <v/>
      </c>
    </row>
    <row r="378" spans="1:20" ht="15" hidden="1" customHeight="1" x14ac:dyDescent="0.2">
      <c r="A378" s="84"/>
      <c r="B378" s="159" t="s">
        <v>1048</v>
      </c>
      <c r="C378" s="97"/>
      <c r="D378" s="86" t="str">
        <f t="shared" si="60"/>
        <v>no</v>
      </c>
      <c r="E378" s="86" t="str">
        <f t="shared" si="61"/>
        <v>no</v>
      </c>
      <c r="F378" s="86" t="str">
        <f t="shared" si="58"/>
        <v>no</v>
      </c>
      <c r="G378" s="86" t="str">
        <f t="shared" si="62"/>
        <v>no</v>
      </c>
      <c r="H378" s="86" t="str">
        <f t="shared" si="63"/>
        <v>no</v>
      </c>
      <c r="I378" s="86" t="str">
        <f t="shared" si="64"/>
        <v>no</v>
      </c>
      <c r="J378" s="97" t="s">
        <v>1327</v>
      </c>
      <c r="K378" s="87"/>
      <c r="L378" s="87"/>
      <c r="M378" s="87"/>
      <c r="N378" s="88"/>
      <c r="O378" s="89"/>
      <c r="P378" s="127" t="s">
        <v>51</v>
      </c>
      <c r="Q378" s="90"/>
      <c r="R378" s="87"/>
      <c r="S378" s="88"/>
      <c r="T378" s="83" t="str">
        <f t="shared" si="59"/>
        <v/>
      </c>
    </row>
    <row r="379" spans="1:20" ht="15" hidden="1" customHeight="1" x14ac:dyDescent="0.2">
      <c r="A379" s="84"/>
      <c r="B379" s="159" t="s">
        <v>1457</v>
      </c>
      <c r="C379" s="97"/>
      <c r="D379" s="86" t="str">
        <f t="shared" si="60"/>
        <v>no</v>
      </c>
      <c r="E379" s="86" t="str">
        <f t="shared" si="61"/>
        <v>no</v>
      </c>
      <c r="F379" s="86" t="str">
        <f t="shared" si="58"/>
        <v>no</v>
      </c>
      <c r="G379" s="86" t="str">
        <f t="shared" si="62"/>
        <v>no</v>
      </c>
      <c r="H379" s="86" t="str">
        <f t="shared" si="63"/>
        <v>no</v>
      </c>
      <c r="I379" s="86" t="str">
        <f t="shared" si="64"/>
        <v>no</v>
      </c>
      <c r="J379" s="97" t="s">
        <v>1475</v>
      </c>
      <c r="K379" s="87"/>
      <c r="L379" s="87"/>
      <c r="M379" s="87"/>
      <c r="N379" s="88"/>
      <c r="O379" s="89"/>
      <c r="P379" s="127" t="s">
        <v>51</v>
      </c>
      <c r="Q379" s="90"/>
      <c r="R379" s="87"/>
      <c r="S379" s="88"/>
      <c r="T379" s="83" t="str">
        <f t="shared" si="59"/>
        <v/>
      </c>
    </row>
    <row r="380" spans="1:20" ht="15" hidden="1" customHeight="1" x14ac:dyDescent="0.2">
      <c r="A380" s="84"/>
      <c r="B380" s="159" t="s">
        <v>997</v>
      </c>
      <c r="C380" s="97"/>
      <c r="D380" s="86" t="str">
        <f t="shared" si="60"/>
        <v>no</v>
      </c>
      <c r="E380" s="86" t="str">
        <f t="shared" si="61"/>
        <v>no</v>
      </c>
      <c r="F380" s="86" t="str">
        <f t="shared" si="58"/>
        <v>no</v>
      </c>
      <c r="G380" s="86" t="str">
        <f t="shared" si="62"/>
        <v>no</v>
      </c>
      <c r="H380" s="86" t="str">
        <f t="shared" si="63"/>
        <v>no</v>
      </c>
      <c r="I380" s="86" t="str">
        <f t="shared" si="64"/>
        <v>no</v>
      </c>
      <c r="J380" s="97" t="s">
        <v>998</v>
      </c>
      <c r="K380" s="87"/>
      <c r="L380" s="87"/>
      <c r="M380" s="87"/>
      <c r="N380" s="88"/>
      <c r="O380" s="89"/>
      <c r="P380" s="127"/>
      <c r="Q380" s="90"/>
      <c r="R380" s="87"/>
      <c r="S380" s="88"/>
      <c r="T380" s="83" t="str">
        <f t="shared" si="59"/>
        <v/>
      </c>
    </row>
    <row r="381" spans="1:20" ht="15" hidden="1" customHeight="1" x14ac:dyDescent="0.2">
      <c r="A381" s="84"/>
      <c r="B381" s="159" t="s">
        <v>332</v>
      </c>
      <c r="C381" s="97"/>
      <c r="D381" s="86" t="str">
        <f t="shared" si="60"/>
        <v>no</v>
      </c>
      <c r="E381" s="86" t="str">
        <f t="shared" si="61"/>
        <v>no</v>
      </c>
      <c r="F381" s="86" t="str">
        <f t="shared" si="58"/>
        <v>no</v>
      </c>
      <c r="G381" s="86" t="str">
        <f t="shared" si="62"/>
        <v>no</v>
      </c>
      <c r="H381" s="86" t="str">
        <f t="shared" si="63"/>
        <v>no</v>
      </c>
      <c r="I381" s="86" t="str">
        <f t="shared" si="64"/>
        <v>no</v>
      </c>
      <c r="J381" s="97" t="s">
        <v>999</v>
      </c>
      <c r="K381" s="87"/>
      <c r="L381" s="87"/>
      <c r="M381" s="87"/>
      <c r="N381" s="88"/>
      <c r="O381" s="89"/>
      <c r="P381" s="127"/>
      <c r="Q381" s="90"/>
      <c r="R381" s="87"/>
      <c r="S381" s="88"/>
      <c r="T381" s="83" t="str">
        <f t="shared" si="59"/>
        <v/>
      </c>
    </row>
    <row r="382" spans="1:20" ht="15" hidden="1" customHeight="1" x14ac:dyDescent="0.2">
      <c r="A382" s="84"/>
      <c r="B382" s="159" t="s">
        <v>334</v>
      </c>
      <c r="C382" s="97"/>
      <c r="D382" s="86" t="str">
        <f t="shared" si="60"/>
        <v>no</v>
      </c>
      <c r="E382" s="86" t="str">
        <f t="shared" si="61"/>
        <v>no</v>
      </c>
      <c r="F382" s="86" t="str">
        <f t="shared" si="58"/>
        <v>no</v>
      </c>
      <c r="G382" s="86" t="str">
        <f t="shared" si="62"/>
        <v>no</v>
      </c>
      <c r="H382" s="86" t="str">
        <f t="shared" si="63"/>
        <v>no</v>
      </c>
      <c r="I382" s="86" t="str">
        <f t="shared" si="64"/>
        <v>no</v>
      </c>
      <c r="J382" s="97" t="s">
        <v>1059</v>
      </c>
      <c r="K382" s="87"/>
      <c r="L382" s="87"/>
      <c r="M382" s="87"/>
      <c r="N382" s="88"/>
      <c r="O382" s="89"/>
      <c r="P382" s="127"/>
      <c r="Q382" s="90"/>
      <c r="R382" s="87"/>
      <c r="S382" s="88" t="s">
        <v>51</v>
      </c>
      <c r="T382" s="83" t="str">
        <f t="shared" si="59"/>
        <v/>
      </c>
    </row>
    <row r="383" spans="1:20" ht="15" hidden="1" customHeight="1" x14ac:dyDescent="0.2">
      <c r="A383" s="94"/>
      <c r="B383" s="159" t="s">
        <v>1060</v>
      </c>
      <c r="C383" s="97"/>
      <c r="D383" s="86" t="str">
        <f t="shared" si="60"/>
        <v>no</v>
      </c>
      <c r="E383" s="86" t="str">
        <f t="shared" si="61"/>
        <v>no</v>
      </c>
      <c r="F383" s="86" t="str">
        <f t="shared" si="58"/>
        <v>no</v>
      </c>
      <c r="G383" s="86" t="str">
        <f t="shared" si="62"/>
        <v>no</v>
      </c>
      <c r="H383" s="86" t="str">
        <f t="shared" si="63"/>
        <v>no</v>
      </c>
      <c r="I383" s="86" t="str">
        <f t="shared" si="64"/>
        <v>no</v>
      </c>
      <c r="J383" s="97" t="s">
        <v>1061</v>
      </c>
      <c r="K383" s="95"/>
      <c r="L383" s="95"/>
      <c r="M383" s="87"/>
      <c r="N383" s="96"/>
      <c r="O383" s="89"/>
      <c r="P383" s="127" t="s">
        <v>51</v>
      </c>
      <c r="Q383" s="90"/>
      <c r="R383" s="95"/>
      <c r="S383" s="96" t="s">
        <v>51</v>
      </c>
      <c r="T383" s="83" t="str">
        <f t="shared" si="59"/>
        <v/>
      </c>
    </row>
    <row r="384" spans="1:20" ht="15" hidden="1" customHeight="1" x14ac:dyDescent="0.2">
      <c r="A384" s="84"/>
      <c r="B384" s="159" t="s">
        <v>939</v>
      </c>
      <c r="C384" s="97"/>
      <c r="D384" s="86" t="str">
        <f t="shared" si="60"/>
        <v>no</v>
      </c>
      <c r="E384" s="86" t="str">
        <f t="shared" si="61"/>
        <v>no</v>
      </c>
      <c r="F384" s="86" t="str">
        <f t="shared" si="58"/>
        <v>no</v>
      </c>
      <c r="G384" s="86" t="str">
        <f t="shared" si="62"/>
        <v>no</v>
      </c>
      <c r="H384" s="86" t="str">
        <f t="shared" si="63"/>
        <v>no</v>
      </c>
      <c r="I384" s="86" t="str">
        <f t="shared" si="64"/>
        <v>no</v>
      </c>
      <c r="J384" s="97" t="s">
        <v>940</v>
      </c>
      <c r="K384" s="87"/>
      <c r="L384" s="87"/>
      <c r="M384" s="87"/>
      <c r="N384" s="88"/>
      <c r="O384" s="89"/>
      <c r="P384" s="127"/>
      <c r="Q384" s="90"/>
      <c r="R384" s="87"/>
      <c r="S384" s="88" t="s">
        <v>51</v>
      </c>
      <c r="T384" s="83" t="str">
        <f t="shared" si="59"/>
        <v/>
      </c>
    </row>
    <row r="385" spans="1:479" ht="15" hidden="1" customHeight="1" x14ac:dyDescent="0.2">
      <c r="A385" s="84"/>
      <c r="B385" s="159" t="s">
        <v>336</v>
      </c>
      <c r="C385" s="97"/>
      <c r="D385" s="86" t="str">
        <f t="shared" si="60"/>
        <v>no</v>
      </c>
      <c r="E385" s="86" t="str">
        <f t="shared" si="61"/>
        <v>no</v>
      </c>
      <c r="F385" s="86" t="str">
        <f t="shared" si="58"/>
        <v>no</v>
      </c>
      <c r="G385" s="86" t="str">
        <f t="shared" si="62"/>
        <v>no</v>
      </c>
      <c r="H385" s="86" t="str">
        <f t="shared" si="63"/>
        <v>no</v>
      </c>
      <c r="I385" s="86" t="str">
        <f t="shared" si="64"/>
        <v>no</v>
      </c>
      <c r="J385" s="97" t="s">
        <v>1328</v>
      </c>
      <c r="K385" s="87"/>
      <c r="L385" s="87"/>
      <c r="M385" s="87"/>
      <c r="N385" s="88"/>
      <c r="O385" s="89"/>
      <c r="P385" s="127"/>
      <c r="Q385" s="90"/>
      <c r="R385" s="87"/>
      <c r="S385" s="88" t="s">
        <v>51</v>
      </c>
      <c r="T385" s="83" t="str">
        <f t="shared" si="59"/>
        <v/>
      </c>
    </row>
    <row r="386" spans="1:479" ht="15" hidden="1" customHeight="1" x14ac:dyDescent="0.2">
      <c r="A386" s="94"/>
      <c r="B386" s="159" t="s">
        <v>338</v>
      </c>
      <c r="C386" s="97"/>
      <c r="D386" s="86" t="str">
        <f t="shared" si="60"/>
        <v>no</v>
      </c>
      <c r="E386" s="86" t="str">
        <f t="shared" si="61"/>
        <v>no</v>
      </c>
      <c r="F386" s="86" t="str">
        <f t="shared" si="58"/>
        <v>no</v>
      </c>
      <c r="G386" s="86" t="str">
        <f t="shared" si="62"/>
        <v>no</v>
      </c>
      <c r="H386" s="86" t="str">
        <f t="shared" si="63"/>
        <v>no</v>
      </c>
      <c r="I386" s="86" t="str">
        <f t="shared" si="64"/>
        <v>no</v>
      </c>
      <c r="J386" s="97" t="s">
        <v>1435</v>
      </c>
      <c r="K386" s="95"/>
      <c r="L386" s="95"/>
      <c r="M386" s="87"/>
      <c r="N386" s="96"/>
      <c r="O386" s="89"/>
      <c r="P386" s="127"/>
      <c r="Q386" s="90"/>
      <c r="R386" s="95"/>
      <c r="S386" s="96"/>
      <c r="T386" s="83" t="str">
        <f t="shared" si="59"/>
        <v/>
      </c>
    </row>
    <row r="387" spans="1:479" ht="15" hidden="1" customHeight="1" x14ac:dyDescent="0.2">
      <c r="A387" s="94"/>
      <c r="B387" s="159" t="s">
        <v>941</v>
      </c>
      <c r="C387" s="97"/>
      <c r="D387" s="86" t="str">
        <f t="shared" si="60"/>
        <v>no</v>
      </c>
      <c r="E387" s="86" t="str">
        <f t="shared" si="61"/>
        <v>no</v>
      </c>
      <c r="F387" s="86" t="str">
        <f t="shared" si="58"/>
        <v>no</v>
      </c>
      <c r="G387" s="86" t="str">
        <f t="shared" si="62"/>
        <v>no</v>
      </c>
      <c r="H387" s="86" t="str">
        <f t="shared" si="63"/>
        <v>no</v>
      </c>
      <c r="I387" s="86" t="str">
        <f t="shared" si="64"/>
        <v>no</v>
      </c>
      <c r="J387" s="97" t="s">
        <v>942</v>
      </c>
      <c r="K387" s="95"/>
      <c r="L387" s="95"/>
      <c r="M387" s="87"/>
      <c r="N387" s="96"/>
      <c r="O387" s="89"/>
      <c r="P387" s="127"/>
      <c r="Q387" s="90"/>
      <c r="R387" s="95"/>
      <c r="S387" s="96"/>
      <c r="T387" s="83" t="str">
        <f t="shared" si="59"/>
        <v/>
      </c>
    </row>
    <row r="388" spans="1:479" ht="15" hidden="1" customHeight="1" x14ac:dyDescent="0.2">
      <c r="A388" s="94"/>
      <c r="B388" s="159" t="s">
        <v>1062</v>
      </c>
      <c r="C388" s="97"/>
      <c r="D388" s="86" t="str">
        <f t="shared" si="60"/>
        <v>no</v>
      </c>
      <c r="E388" s="86" t="str">
        <f t="shared" si="61"/>
        <v>no</v>
      </c>
      <c r="F388" s="86" t="str">
        <f t="shared" si="58"/>
        <v>no</v>
      </c>
      <c r="G388" s="86" t="str">
        <f t="shared" si="62"/>
        <v>no</v>
      </c>
      <c r="H388" s="86" t="str">
        <f t="shared" si="63"/>
        <v>no</v>
      </c>
      <c r="I388" s="86" t="str">
        <f t="shared" si="64"/>
        <v>no</v>
      </c>
      <c r="J388" s="97" t="s">
        <v>1063</v>
      </c>
      <c r="K388" s="95"/>
      <c r="L388" s="95"/>
      <c r="M388" s="87"/>
      <c r="N388" s="96"/>
      <c r="O388" s="89"/>
      <c r="P388" s="127"/>
      <c r="Q388" s="90"/>
      <c r="R388" s="95"/>
      <c r="S388" s="96"/>
      <c r="T388" s="83" t="str">
        <f t="shared" si="59"/>
        <v/>
      </c>
    </row>
    <row r="389" spans="1:479" ht="15" hidden="1" customHeight="1" x14ac:dyDescent="0.2">
      <c r="A389" s="84"/>
      <c r="B389" s="159" t="s">
        <v>339</v>
      </c>
      <c r="C389" s="85"/>
      <c r="D389" s="86" t="str">
        <f t="shared" si="60"/>
        <v>no</v>
      </c>
      <c r="E389" s="86" t="str">
        <f t="shared" si="61"/>
        <v>no</v>
      </c>
      <c r="F389" s="86" t="str">
        <f t="shared" si="58"/>
        <v>no</v>
      </c>
      <c r="G389" s="86" t="str">
        <f t="shared" si="62"/>
        <v>no</v>
      </c>
      <c r="H389" s="86" t="str">
        <f t="shared" si="63"/>
        <v>no</v>
      </c>
      <c r="I389" s="86" t="str">
        <f t="shared" si="64"/>
        <v>no</v>
      </c>
      <c r="J389" s="85" t="s">
        <v>1329</v>
      </c>
      <c r="K389" s="87"/>
      <c r="L389" s="87"/>
      <c r="M389" s="87"/>
      <c r="N389" s="88"/>
      <c r="O389" s="89"/>
      <c r="P389" s="127"/>
      <c r="Q389" s="90"/>
      <c r="R389" s="87"/>
      <c r="S389" s="88"/>
      <c r="T389" s="83" t="str">
        <f t="shared" si="59"/>
        <v/>
      </c>
    </row>
    <row r="390" spans="1:479" ht="15" hidden="1" customHeight="1" x14ac:dyDescent="0.2">
      <c r="A390" s="94"/>
      <c r="B390" s="159" t="s">
        <v>1565</v>
      </c>
      <c r="C390" s="85"/>
      <c r="D390" s="86" t="str">
        <f t="shared" si="60"/>
        <v>no</v>
      </c>
      <c r="E390" s="86" t="str">
        <f t="shared" si="61"/>
        <v>no</v>
      </c>
      <c r="F390" s="86" t="str">
        <f t="shared" si="58"/>
        <v>no</v>
      </c>
      <c r="G390" s="86" t="str">
        <f t="shared" si="62"/>
        <v>no</v>
      </c>
      <c r="H390" s="86" t="str">
        <f t="shared" si="63"/>
        <v>no</v>
      </c>
      <c r="I390" s="86" t="str">
        <f t="shared" si="64"/>
        <v>no</v>
      </c>
      <c r="J390" s="85" t="s">
        <v>1574</v>
      </c>
      <c r="K390" s="95"/>
      <c r="L390" s="95"/>
      <c r="M390" s="87"/>
      <c r="N390" s="96"/>
      <c r="O390" s="89"/>
      <c r="P390" s="127"/>
      <c r="Q390" s="90"/>
      <c r="R390" s="95"/>
      <c r="S390" s="88" t="s">
        <v>51</v>
      </c>
      <c r="T390" s="83" t="str">
        <f t="shared" si="59"/>
        <v/>
      </c>
    </row>
    <row r="391" spans="1:479" ht="15" hidden="1" customHeight="1" x14ac:dyDescent="0.2">
      <c r="A391" s="94"/>
      <c r="B391" s="159" t="s">
        <v>1504</v>
      </c>
      <c r="C391" s="85"/>
      <c r="D391" s="86" t="str">
        <f t="shared" si="60"/>
        <v>no</v>
      </c>
      <c r="E391" s="86" t="str">
        <f t="shared" si="61"/>
        <v>no</v>
      </c>
      <c r="F391" s="86" t="str">
        <f t="shared" si="58"/>
        <v>no</v>
      </c>
      <c r="G391" s="86" t="str">
        <f t="shared" si="62"/>
        <v>no</v>
      </c>
      <c r="H391" s="86" t="str">
        <f t="shared" si="63"/>
        <v>no</v>
      </c>
      <c r="I391" s="86" t="str">
        <f t="shared" si="64"/>
        <v>no</v>
      </c>
      <c r="J391" s="85" t="s">
        <v>1516</v>
      </c>
      <c r="K391" s="95"/>
      <c r="L391" s="95"/>
      <c r="M391" s="87"/>
      <c r="N391" s="96"/>
      <c r="O391" s="89"/>
      <c r="P391" s="127" t="s">
        <v>51</v>
      </c>
      <c r="Q391" s="90"/>
      <c r="R391" s="95"/>
      <c r="S391" s="88" t="s">
        <v>51</v>
      </c>
      <c r="T391" s="83" t="str">
        <f t="shared" si="59"/>
        <v/>
      </c>
    </row>
    <row r="392" spans="1:479" ht="15" hidden="1" customHeight="1" x14ac:dyDescent="0.2">
      <c r="A392" s="84"/>
      <c r="B392" s="159" t="s">
        <v>1145</v>
      </c>
      <c r="C392" s="85"/>
      <c r="D392" s="91" t="str">
        <f t="shared" si="60"/>
        <v>no</v>
      </c>
      <c r="E392" s="91" t="str">
        <f t="shared" si="61"/>
        <v>no</v>
      </c>
      <c r="F392" s="86" t="str">
        <f t="shared" si="58"/>
        <v>no</v>
      </c>
      <c r="G392" s="91" t="str">
        <f t="shared" si="62"/>
        <v>no</v>
      </c>
      <c r="H392" s="91" t="str">
        <f t="shared" si="63"/>
        <v>no</v>
      </c>
      <c r="I392" s="91" t="str">
        <f t="shared" si="64"/>
        <v>no</v>
      </c>
      <c r="J392" s="85" t="s">
        <v>1146</v>
      </c>
      <c r="K392" s="87"/>
      <c r="L392" s="87"/>
      <c r="M392" s="87"/>
      <c r="N392" s="88"/>
      <c r="O392" s="89"/>
      <c r="P392" s="127"/>
      <c r="Q392" s="90"/>
      <c r="R392" s="87"/>
      <c r="S392" s="88"/>
      <c r="T392" s="83" t="str">
        <f t="shared" si="59"/>
        <v/>
      </c>
    </row>
    <row r="393" spans="1:479" ht="15" hidden="1" customHeight="1" x14ac:dyDescent="0.2">
      <c r="A393" s="84"/>
      <c r="B393" s="159" t="s">
        <v>1064</v>
      </c>
      <c r="C393" s="85"/>
      <c r="D393" s="91" t="str">
        <f t="shared" si="60"/>
        <v>no</v>
      </c>
      <c r="E393" s="91" t="str">
        <f t="shared" si="61"/>
        <v>no</v>
      </c>
      <c r="F393" s="86" t="str">
        <f t="shared" si="58"/>
        <v>no</v>
      </c>
      <c r="G393" s="91" t="str">
        <f t="shared" si="62"/>
        <v>no</v>
      </c>
      <c r="H393" s="91" t="str">
        <f t="shared" si="63"/>
        <v>no</v>
      </c>
      <c r="I393" s="91" t="str">
        <f t="shared" si="64"/>
        <v>no</v>
      </c>
      <c r="J393" s="85" t="s">
        <v>1065</v>
      </c>
      <c r="K393" s="87"/>
      <c r="L393" s="87"/>
      <c r="M393" s="87"/>
      <c r="N393" s="88"/>
      <c r="O393" s="89"/>
      <c r="P393" s="127"/>
      <c r="Q393" s="90"/>
      <c r="R393" s="87" t="s">
        <v>51</v>
      </c>
      <c r="S393" s="88" t="s">
        <v>51</v>
      </c>
      <c r="T393" s="83" t="str">
        <f t="shared" si="59"/>
        <v/>
      </c>
    </row>
    <row r="394" spans="1:479" s="20" customFormat="1" ht="15" hidden="1" customHeight="1" x14ac:dyDescent="0.2">
      <c r="A394" s="84"/>
      <c r="B394" s="159" t="s">
        <v>950</v>
      </c>
      <c r="C394" s="85"/>
      <c r="D394" s="86" t="str">
        <f t="shared" si="60"/>
        <v>no</v>
      </c>
      <c r="E394" s="86" t="str">
        <f t="shared" si="61"/>
        <v>no</v>
      </c>
      <c r="F394" s="86" t="str">
        <f t="shared" si="58"/>
        <v>no</v>
      </c>
      <c r="G394" s="86" t="str">
        <f t="shared" si="62"/>
        <v>no</v>
      </c>
      <c r="H394" s="86" t="str">
        <f t="shared" si="63"/>
        <v>no</v>
      </c>
      <c r="I394" s="86" t="str">
        <f t="shared" si="64"/>
        <v>no</v>
      </c>
      <c r="J394" s="85" t="s">
        <v>1330</v>
      </c>
      <c r="K394" s="87"/>
      <c r="L394" s="87"/>
      <c r="M394" s="87"/>
      <c r="N394" s="88"/>
      <c r="O394" s="89"/>
      <c r="P394" s="127"/>
      <c r="Q394" s="90"/>
      <c r="R394" s="87" t="s">
        <v>51</v>
      </c>
      <c r="S394" s="88" t="s">
        <v>51</v>
      </c>
      <c r="T394" s="83" t="str">
        <f t="shared" si="59"/>
        <v/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  <c r="IT394" s="9"/>
      <c r="IU394" s="9"/>
      <c r="IV394" s="9"/>
      <c r="IW394" s="9"/>
      <c r="IX394" s="9"/>
      <c r="IY394" s="9"/>
      <c r="IZ394" s="9"/>
      <c r="JA394" s="9"/>
      <c r="JB394" s="9"/>
      <c r="JC394" s="9"/>
      <c r="JD394" s="9"/>
      <c r="JE394" s="9"/>
      <c r="JF394" s="9"/>
      <c r="JG394" s="9"/>
      <c r="JH394" s="9"/>
      <c r="JI394" s="9"/>
      <c r="JJ394" s="9"/>
      <c r="JK394" s="9"/>
      <c r="JL394" s="9"/>
      <c r="JM394" s="9"/>
      <c r="JN394" s="9"/>
      <c r="JO394" s="9"/>
      <c r="JP394" s="9"/>
      <c r="JQ394" s="9"/>
      <c r="JR394" s="9"/>
      <c r="JS394" s="9"/>
      <c r="JT394" s="9"/>
      <c r="JU394" s="9"/>
      <c r="JV394" s="9"/>
      <c r="JW394" s="9"/>
      <c r="JX394" s="9"/>
      <c r="JY394" s="9"/>
      <c r="JZ394" s="9"/>
      <c r="KA394" s="9"/>
      <c r="KB394" s="9"/>
      <c r="KC394" s="9"/>
      <c r="KD394" s="9"/>
      <c r="KE394" s="9"/>
      <c r="KF394" s="9"/>
      <c r="KG394" s="9"/>
      <c r="KH394" s="9"/>
      <c r="KI394" s="9"/>
      <c r="KJ394" s="9"/>
      <c r="KK394" s="9"/>
      <c r="KL394" s="9"/>
      <c r="KM394" s="9"/>
      <c r="KN394" s="9"/>
      <c r="KO394" s="9"/>
      <c r="KP394" s="9"/>
      <c r="KQ394" s="9"/>
      <c r="KR394" s="9"/>
      <c r="KS394" s="9"/>
      <c r="KT394" s="9"/>
      <c r="KU394" s="9"/>
      <c r="KV394" s="9"/>
      <c r="KW394" s="9"/>
      <c r="KX394" s="9"/>
      <c r="KY394" s="9"/>
      <c r="KZ394" s="9"/>
      <c r="LA394" s="9"/>
      <c r="LB394" s="9"/>
      <c r="LC394" s="9"/>
      <c r="LD394" s="9"/>
      <c r="LE394" s="9"/>
      <c r="LF394" s="9"/>
      <c r="LG394" s="9"/>
      <c r="LH394" s="9"/>
      <c r="LI394" s="9"/>
      <c r="LJ394" s="9"/>
      <c r="LK394" s="9"/>
      <c r="LL394" s="9"/>
      <c r="LM394" s="9"/>
      <c r="LN394" s="9"/>
      <c r="LO394" s="9"/>
      <c r="LP394" s="9"/>
      <c r="LQ394" s="9"/>
      <c r="LR394" s="9"/>
      <c r="LS394" s="9"/>
      <c r="LT394" s="9"/>
      <c r="LU394" s="9"/>
      <c r="LV394" s="9"/>
      <c r="LW394" s="9"/>
      <c r="LX394" s="9"/>
      <c r="LY394" s="9"/>
      <c r="LZ394" s="9"/>
      <c r="MA394" s="9"/>
      <c r="MB394" s="9"/>
      <c r="MC394" s="9"/>
      <c r="MD394" s="9"/>
      <c r="ME394" s="9"/>
      <c r="MF394" s="9"/>
      <c r="MG394" s="9"/>
      <c r="MH394" s="9"/>
      <c r="MI394" s="9"/>
      <c r="MJ394" s="9"/>
      <c r="MK394" s="9"/>
      <c r="ML394" s="9"/>
      <c r="MM394" s="9"/>
      <c r="MN394" s="9"/>
      <c r="MO394" s="9"/>
      <c r="MP394" s="9"/>
      <c r="MQ394" s="9"/>
      <c r="MR394" s="9"/>
      <c r="MS394" s="9"/>
      <c r="MT394" s="9"/>
      <c r="MU394" s="9"/>
      <c r="MV394" s="9"/>
      <c r="MW394" s="9"/>
      <c r="MX394" s="9"/>
      <c r="MY394" s="9"/>
      <c r="MZ394" s="9"/>
      <c r="NA394" s="9"/>
      <c r="NB394" s="9"/>
      <c r="NC394" s="9"/>
      <c r="ND394" s="9"/>
      <c r="NE394" s="9"/>
      <c r="NF394" s="9"/>
      <c r="NG394" s="9"/>
      <c r="NH394" s="9"/>
      <c r="NI394" s="9"/>
      <c r="NJ394" s="9"/>
      <c r="NK394" s="9"/>
      <c r="NL394" s="9"/>
      <c r="NM394" s="9"/>
      <c r="NN394" s="9"/>
      <c r="NO394" s="9"/>
      <c r="NP394" s="9"/>
      <c r="NQ394" s="9"/>
      <c r="NR394" s="9"/>
      <c r="NS394" s="9"/>
      <c r="NT394" s="9"/>
      <c r="NU394" s="9"/>
      <c r="NV394" s="9"/>
      <c r="NW394" s="9"/>
      <c r="NX394" s="9"/>
      <c r="NY394" s="9"/>
      <c r="NZ394" s="9"/>
      <c r="OA394" s="9"/>
      <c r="OB394" s="9"/>
      <c r="OC394" s="9"/>
      <c r="OD394" s="9"/>
      <c r="OE394" s="9"/>
      <c r="OF394" s="9"/>
      <c r="OG394" s="9"/>
      <c r="OH394" s="9"/>
      <c r="OI394" s="9"/>
      <c r="OJ394" s="9"/>
      <c r="OK394" s="9"/>
      <c r="OL394" s="9"/>
      <c r="OM394" s="9"/>
      <c r="ON394" s="9"/>
      <c r="OO394" s="9"/>
      <c r="OP394" s="9"/>
      <c r="OQ394" s="9"/>
      <c r="OR394" s="9"/>
      <c r="OS394" s="9"/>
      <c r="OT394" s="9"/>
      <c r="OU394" s="9"/>
      <c r="OV394" s="9"/>
      <c r="OW394" s="9"/>
      <c r="OX394" s="9"/>
      <c r="OY394" s="9"/>
      <c r="OZ394" s="9"/>
      <c r="PA394" s="9"/>
      <c r="PB394" s="9"/>
      <c r="PC394" s="9"/>
      <c r="PD394" s="9"/>
      <c r="PE394" s="9"/>
      <c r="PF394" s="9"/>
      <c r="PG394" s="9"/>
      <c r="PH394" s="9"/>
      <c r="PI394" s="9"/>
      <c r="PJ394" s="9"/>
      <c r="PK394" s="9"/>
      <c r="PL394" s="9"/>
      <c r="PM394" s="9"/>
      <c r="PN394" s="9"/>
      <c r="PO394" s="9"/>
      <c r="PP394" s="9"/>
      <c r="PQ394" s="9"/>
      <c r="PR394" s="9"/>
      <c r="PS394" s="9"/>
      <c r="PT394" s="9"/>
      <c r="PU394" s="9"/>
      <c r="PV394" s="9"/>
      <c r="PW394" s="9"/>
      <c r="PX394" s="9"/>
      <c r="PY394" s="9"/>
      <c r="PZ394" s="9"/>
      <c r="QA394" s="9"/>
      <c r="QB394" s="9"/>
      <c r="QC394" s="9"/>
      <c r="QD394" s="9"/>
      <c r="QE394" s="9"/>
      <c r="QF394" s="9"/>
      <c r="QG394" s="9"/>
      <c r="QH394" s="9"/>
      <c r="QI394" s="9"/>
      <c r="QJ394" s="9"/>
      <c r="QK394" s="9"/>
      <c r="QL394" s="9"/>
      <c r="QM394" s="9"/>
      <c r="QN394" s="9"/>
      <c r="QO394" s="9"/>
      <c r="QP394" s="9"/>
      <c r="QQ394" s="9"/>
      <c r="QR394" s="9"/>
      <c r="QS394" s="9"/>
      <c r="QT394" s="9"/>
      <c r="QU394" s="9"/>
      <c r="QV394" s="9"/>
      <c r="QW394" s="9"/>
      <c r="QX394" s="9"/>
      <c r="QY394" s="9"/>
      <c r="QZ394" s="9"/>
      <c r="RA394" s="9"/>
      <c r="RB394" s="9"/>
      <c r="RC394" s="9"/>
      <c r="RD394" s="9"/>
      <c r="RE394" s="9"/>
      <c r="RF394" s="9"/>
      <c r="RG394" s="9"/>
      <c r="RH394" s="9"/>
      <c r="RI394" s="9"/>
      <c r="RJ394" s="9"/>
      <c r="RK394" s="9"/>
    </row>
    <row r="395" spans="1:479" s="20" customFormat="1" ht="15" hidden="1" customHeight="1" x14ac:dyDescent="0.2">
      <c r="A395" s="84"/>
      <c r="B395" s="159" t="s">
        <v>918</v>
      </c>
      <c r="C395" s="85"/>
      <c r="D395" s="86" t="str">
        <f t="shared" si="60"/>
        <v>no</v>
      </c>
      <c r="E395" s="86" t="str">
        <f t="shared" si="61"/>
        <v>no</v>
      </c>
      <c r="F395" s="86" t="str">
        <f t="shared" si="58"/>
        <v>no</v>
      </c>
      <c r="G395" s="86" t="str">
        <f t="shared" si="62"/>
        <v>no</v>
      </c>
      <c r="H395" s="86" t="str">
        <f t="shared" si="63"/>
        <v>no</v>
      </c>
      <c r="I395" s="86" t="str">
        <f t="shared" si="64"/>
        <v>no</v>
      </c>
      <c r="J395" s="85" t="s">
        <v>919</v>
      </c>
      <c r="K395" s="87"/>
      <c r="L395" s="87"/>
      <c r="M395" s="87"/>
      <c r="N395" s="88"/>
      <c r="O395" s="89"/>
      <c r="P395" s="127"/>
      <c r="Q395" s="90"/>
      <c r="R395" s="87" t="s">
        <v>51</v>
      </c>
      <c r="S395" s="88"/>
      <c r="T395" s="83" t="str">
        <f t="shared" si="59"/>
        <v/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  <c r="IW395" s="9"/>
      <c r="IX395" s="9"/>
      <c r="IY395" s="9"/>
      <c r="IZ395" s="9"/>
      <c r="JA395" s="9"/>
      <c r="JB395" s="9"/>
      <c r="JC395" s="9"/>
      <c r="JD395" s="9"/>
      <c r="JE395" s="9"/>
      <c r="JF395" s="9"/>
      <c r="JG395" s="9"/>
      <c r="JH395" s="9"/>
      <c r="JI395" s="9"/>
      <c r="JJ395" s="9"/>
      <c r="JK395" s="9"/>
      <c r="JL395" s="9"/>
      <c r="JM395" s="9"/>
      <c r="JN395" s="9"/>
      <c r="JO395" s="9"/>
      <c r="JP395" s="9"/>
      <c r="JQ395" s="9"/>
      <c r="JR395" s="9"/>
      <c r="JS395" s="9"/>
      <c r="JT395" s="9"/>
      <c r="JU395" s="9"/>
      <c r="JV395" s="9"/>
      <c r="JW395" s="9"/>
      <c r="JX395" s="9"/>
      <c r="JY395" s="9"/>
      <c r="JZ395" s="9"/>
      <c r="KA395" s="9"/>
      <c r="KB395" s="9"/>
      <c r="KC395" s="9"/>
      <c r="KD395" s="9"/>
      <c r="KE395" s="9"/>
      <c r="KF395" s="9"/>
      <c r="KG395" s="9"/>
      <c r="KH395" s="9"/>
      <c r="KI395" s="9"/>
      <c r="KJ395" s="9"/>
      <c r="KK395" s="9"/>
      <c r="KL395" s="9"/>
      <c r="KM395" s="9"/>
      <c r="KN395" s="9"/>
      <c r="KO395" s="9"/>
      <c r="KP395" s="9"/>
      <c r="KQ395" s="9"/>
      <c r="KR395" s="9"/>
      <c r="KS395" s="9"/>
      <c r="KT395" s="9"/>
      <c r="KU395" s="9"/>
      <c r="KV395" s="9"/>
      <c r="KW395" s="9"/>
      <c r="KX395" s="9"/>
      <c r="KY395" s="9"/>
      <c r="KZ395" s="9"/>
      <c r="LA395" s="9"/>
      <c r="LB395" s="9"/>
      <c r="LC395" s="9"/>
      <c r="LD395" s="9"/>
      <c r="LE395" s="9"/>
      <c r="LF395" s="9"/>
      <c r="LG395" s="9"/>
      <c r="LH395" s="9"/>
      <c r="LI395" s="9"/>
      <c r="LJ395" s="9"/>
      <c r="LK395" s="9"/>
      <c r="LL395" s="9"/>
      <c r="LM395" s="9"/>
      <c r="LN395" s="9"/>
      <c r="LO395" s="9"/>
      <c r="LP395" s="9"/>
      <c r="LQ395" s="9"/>
      <c r="LR395" s="9"/>
      <c r="LS395" s="9"/>
      <c r="LT395" s="9"/>
      <c r="LU395" s="9"/>
      <c r="LV395" s="9"/>
      <c r="LW395" s="9"/>
      <c r="LX395" s="9"/>
      <c r="LY395" s="9"/>
      <c r="LZ395" s="9"/>
      <c r="MA395" s="9"/>
      <c r="MB395" s="9"/>
      <c r="MC395" s="9"/>
      <c r="MD395" s="9"/>
      <c r="ME395" s="9"/>
      <c r="MF395" s="9"/>
      <c r="MG395" s="9"/>
      <c r="MH395" s="9"/>
      <c r="MI395" s="9"/>
      <c r="MJ395" s="9"/>
      <c r="MK395" s="9"/>
      <c r="ML395" s="9"/>
      <c r="MM395" s="9"/>
      <c r="MN395" s="9"/>
      <c r="MO395" s="9"/>
      <c r="MP395" s="9"/>
      <c r="MQ395" s="9"/>
      <c r="MR395" s="9"/>
      <c r="MS395" s="9"/>
      <c r="MT395" s="9"/>
      <c r="MU395" s="9"/>
      <c r="MV395" s="9"/>
      <c r="MW395" s="9"/>
      <c r="MX395" s="9"/>
      <c r="MY395" s="9"/>
      <c r="MZ395" s="9"/>
      <c r="NA395" s="9"/>
      <c r="NB395" s="9"/>
      <c r="NC395" s="9"/>
      <c r="ND395" s="9"/>
      <c r="NE395" s="9"/>
      <c r="NF395" s="9"/>
      <c r="NG395" s="9"/>
      <c r="NH395" s="9"/>
      <c r="NI395" s="9"/>
      <c r="NJ395" s="9"/>
      <c r="NK395" s="9"/>
      <c r="NL395" s="9"/>
      <c r="NM395" s="9"/>
      <c r="NN395" s="9"/>
      <c r="NO395" s="9"/>
      <c r="NP395" s="9"/>
      <c r="NQ395" s="9"/>
      <c r="NR395" s="9"/>
      <c r="NS395" s="9"/>
      <c r="NT395" s="9"/>
      <c r="NU395" s="9"/>
      <c r="NV395" s="9"/>
      <c r="NW395" s="9"/>
      <c r="NX395" s="9"/>
      <c r="NY395" s="9"/>
      <c r="NZ395" s="9"/>
      <c r="OA395" s="9"/>
      <c r="OB395" s="9"/>
      <c r="OC395" s="9"/>
      <c r="OD395" s="9"/>
      <c r="OE395" s="9"/>
      <c r="OF395" s="9"/>
      <c r="OG395" s="9"/>
      <c r="OH395" s="9"/>
      <c r="OI395" s="9"/>
      <c r="OJ395" s="9"/>
      <c r="OK395" s="9"/>
      <c r="OL395" s="9"/>
      <c r="OM395" s="9"/>
      <c r="ON395" s="9"/>
      <c r="OO395" s="9"/>
      <c r="OP395" s="9"/>
      <c r="OQ395" s="9"/>
      <c r="OR395" s="9"/>
      <c r="OS395" s="9"/>
      <c r="OT395" s="9"/>
      <c r="OU395" s="9"/>
      <c r="OV395" s="9"/>
      <c r="OW395" s="9"/>
      <c r="OX395" s="9"/>
      <c r="OY395" s="9"/>
      <c r="OZ395" s="9"/>
      <c r="PA395" s="9"/>
      <c r="PB395" s="9"/>
      <c r="PC395" s="9"/>
      <c r="PD395" s="9"/>
      <c r="PE395" s="9"/>
      <c r="PF395" s="9"/>
      <c r="PG395" s="9"/>
      <c r="PH395" s="9"/>
      <c r="PI395" s="9"/>
      <c r="PJ395" s="9"/>
      <c r="PK395" s="9"/>
      <c r="PL395" s="9"/>
      <c r="PM395" s="9"/>
      <c r="PN395" s="9"/>
      <c r="PO395" s="9"/>
      <c r="PP395" s="9"/>
      <c r="PQ395" s="9"/>
      <c r="PR395" s="9"/>
      <c r="PS395" s="9"/>
      <c r="PT395" s="9"/>
      <c r="PU395" s="9"/>
      <c r="PV395" s="9"/>
      <c r="PW395" s="9"/>
      <c r="PX395" s="9"/>
      <c r="PY395" s="9"/>
      <c r="PZ395" s="9"/>
      <c r="QA395" s="9"/>
      <c r="QB395" s="9"/>
      <c r="QC395" s="9"/>
      <c r="QD395" s="9"/>
      <c r="QE395" s="9"/>
      <c r="QF395" s="9"/>
      <c r="QG395" s="9"/>
      <c r="QH395" s="9"/>
      <c r="QI395" s="9"/>
      <c r="QJ395" s="9"/>
      <c r="QK395" s="9"/>
      <c r="QL395" s="9"/>
      <c r="QM395" s="9"/>
      <c r="QN395" s="9"/>
      <c r="QO395" s="9"/>
      <c r="QP395" s="9"/>
      <c r="QQ395" s="9"/>
      <c r="QR395" s="9"/>
      <c r="QS395" s="9"/>
      <c r="QT395" s="9"/>
      <c r="QU395" s="9"/>
      <c r="QV395" s="9"/>
      <c r="QW395" s="9"/>
      <c r="QX395" s="9"/>
      <c r="QY395" s="9"/>
      <c r="QZ395" s="9"/>
      <c r="RA395" s="9"/>
      <c r="RB395" s="9"/>
      <c r="RC395" s="9"/>
      <c r="RD395" s="9"/>
      <c r="RE395" s="9"/>
      <c r="RF395" s="9"/>
      <c r="RG395" s="9"/>
      <c r="RH395" s="9"/>
      <c r="RI395" s="9"/>
      <c r="RJ395" s="9"/>
      <c r="RK395" s="9"/>
    </row>
    <row r="396" spans="1:479" s="20" customFormat="1" ht="15" hidden="1" customHeight="1" x14ac:dyDescent="0.2">
      <c r="A396" s="84"/>
      <c r="B396" s="159" t="s">
        <v>858</v>
      </c>
      <c r="C396" s="85"/>
      <c r="D396" s="86" t="str">
        <f t="shared" si="60"/>
        <v>no</v>
      </c>
      <c r="E396" s="86" t="str">
        <f t="shared" si="61"/>
        <v>no</v>
      </c>
      <c r="F396" s="86" t="str">
        <f t="shared" si="58"/>
        <v>no</v>
      </c>
      <c r="G396" s="86" t="str">
        <f t="shared" si="62"/>
        <v>no</v>
      </c>
      <c r="H396" s="86" t="str">
        <f t="shared" si="63"/>
        <v>no</v>
      </c>
      <c r="I396" s="86" t="str">
        <f t="shared" si="64"/>
        <v>no</v>
      </c>
      <c r="J396" s="85" t="s">
        <v>1331</v>
      </c>
      <c r="K396" s="87"/>
      <c r="L396" s="87"/>
      <c r="M396" s="87"/>
      <c r="N396" s="88"/>
      <c r="O396" s="89"/>
      <c r="P396" s="127"/>
      <c r="Q396" s="90"/>
      <c r="R396" s="87" t="s">
        <v>51</v>
      </c>
      <c r="S396" s="88" t="s">
        <v>51</v>
      </c>
      <c r="T396" s="83" t="str">
        <f t="shared" si="59"/>
        <v/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  <c r="IW396" s="9"/>
      <c r="IX396" s="9"/>
      <c r="IY396" s="9"/>
      <c r="IZ396" s="9"/>
      <c r="JA396" s="9"/>
      <c r="JB396" s="9"/>
      <c r="JC396" s="9"/>
      <c r="JD396" s="9"/>
      <c r="JE396" s="9"/>
      <c r="JF396" s="9"/>
      <c r="JG396" s="9"/>
      <c r="JH396" s="9"/>
      <c r="JI396" s="9"/>
      <c r="JJ396" s="9"/>
      <c r="JK396" s="9"/>
      <c r="JL396" s="9"/>
      <c r="JM396" s="9"/>
      <c r="JN396" s="9"/>
      <c r="JO396" s="9"/>
      <c r="JP396" s="9"/>
      <c r="JQ396" s="9"/>
      <c r="JR396" s="9"/>
      <c r="JS396" s="9"/>
      <c r="JT396" s="9"/>
      <c r="JU396" s="9"/>
      <c r="JV396" s="9"/>
      <c r="JW396" s="9"/>
      <c r="JX396" s="9"/>
      <c r="JY396" s="9"/>
      <c r="JZ396" s="9"/>
      <c r="KA396" s="9"/>
      <c r="KB396" s="9"/>
      <c r="KC396" s="9"/>
      <c r="KD396" s="9"/>
      <c r="KE396" s="9"/>
      <c r="KF396" s="9"/>
      <c r="KG396" s="9"/>
      <c r="KH396" s="9"/>
      <c r="KI396" s="9"/>
      <c r="KJ396" s="9"/>
      <c r="KK396" s="9"/>
      <c r="KL396" s="9"/>
      <c r="KM396" s="9"/>
      <c r="KN396" s="9"/>
      <c r="KO396" s="9"/>
      <c r="KP396" s="9"/>
      <c r="KQ396" s="9"/>
      <c r="KR396" s="9"/>
      <c r="KS396" s="9"/>
      <c r="KT396" s="9"/>
      <c r="KU396" s="9"/>
      <c r="KV396" s="9"/>
      <c r="KW396" s="9"/>
      <c r="KX396" s="9"/>
      <c r="KY396" s="9"/>
      <c r="KZ396" s="9"/>
      <c r="LA396" s="9"/>
      <c r="LB396" s="9"/>
      <c r="LC396" s="9"/>
      <c r="LD396" s="9"/>
      <c r="LE396" s="9"/>
      <c r="LF396" s="9"/>
      <c r="LG396" s="9"/>
      <c r="LH396" s="9"/>
      <c r="LI396" s="9"/>
      <c r="LJ396" s="9"/>
      <c r="LK396" s="9"/>
      <c r="LL396" s="9"/>
      <c r="LM396" s="9"/>
      <c r="LN396" s="9"/>
      <c r="LO396" s="9"/>
      <c r="LP396" s="9"/>
      <c r="LQ396" s="9"/>
      <c r="LR396" s="9"/>
      <c r="LS396" s="9"/>
      <c r="LT396" s="9"/>
      <c r="LU396" s="9"/>
      <c r="LV396" s="9"/>
      <c r="LW396" s="9"/>
      <c r="LX396" s="9"/>
      <c r="LY396" s="9"/>
      <c r="LZ396" s="9"/>
      <c r="MA396" s="9"/>
      <c r="MB396" s="9"/>
      <c r="MC396" s="9"/>
      <c r="MD396" s="9"/>
      <c r="ME396" s="9"/>
      <c r="MF396" s="9"/>
      <c r="MG396" s="9"/>
      <c r="MH396" s="9"/>
      <c r="MI396" s="9"/>
      <c r="MJ396" s="9"/>
      <c r="MK396" s="9"/>
      <c r="ML396" s="9"/>
      <c r="MM396" s="9"/>
      <c r="MN396" s="9"/>
      <c r="MO396" s="9"/>
      <c r="MP396" s="9"/>
      <c r="MQ396" s="9"/>
      <c r="MR396" s="9"/>
      <c r="MS396" s="9"/>
      <c r="MT396" s="9"/>
      <c r="MU396" s="9"/>
      <c r="MV396" s="9"/>
      <c r="MW396" s="9"/>
      <c r="MX396" s="9"/>
      <c r="MY396" s="9"/>
      <c r="MZ396" s="9"/>
      <c r="NA396" s="9"/>
      <c r="NB396" s="9"/>
      <c r="NC396" s="9"/>
      <c r="ND396" s="9"/>
      <c r="NE396" s="9"/>
      <c r="NF396" s="9"/>
      <c r="NG396" s="9"/>
      <c r="NH396" s="9"/>
      <c r="NI396" s="9"/>
      <c r="NJ396" s="9"/>
      <c r="NK396" s="9"/>
      <c r="NL396" s="9"/>
      <c r="NM396" s="9"/>
      <c r="NN396" s="9"/>
      <c r="NO396" s="9"/>
      <c r="NP396" s="9"/>
      <c r="NQ396" s="9"/>
      <c r="NR396" s="9"/>
      <c r="NS396" s="9"/>
      <c r="NT396" s="9"/>
      <c r="NU396" s="9"/>
      <c r="NV396" s="9"/>
      <c r="NW396" s="9"/>
      <c r="NX396" s="9"/>
      <c r="NY396" s="9"/>
      <c r="NZ396" s="9"/>
      <c r="OA396" s="9"/>
      <c r="OB396" s="9"/>
      <c r="OC396" s="9"/>
      <c r="OD396" s="9"/>
      <c r="OE396" s="9"/>
      <c r="OF396" s="9"/>
      <c r="OG396" s="9"/>
      <c r="OH396" s="9"/>
      <c r="OI396" s="9"/>
      <c r="OJ396" s="9"/>
      <c r="OK396" s="9"/>
      <c r="OL396" s="9"/>
      <c r="OM396" s="9"/>
      <c r="ON396" s="9"/>
      <c r="OO396" s="9"/>
      <c r="OP396" s="9"/>
      <c r="OQ396" s="9"/>
      <c r="OR396" s="9"/>
      <c r="OS396" s="9"/>
      <c r="OT396" s="9"/>
      <c r="OU396" s="9"/>
      <c r="OV396" s="9"/>
      <c r="OW396" s="9"/>
      <c r="OX396" s="9"/>
      <c r="OY396" s="9"/>
      <c r="OZ396" s="9"/>
      <c r="PA396" s="9"/>
      <c r="PB396" s="9"/>
      <c r="PC396" s="9"/>
      <c r="PD396" s="9"/>
      <c r="PE396" s="9"/>
      <c r="PF396" s="9"/>
      <c r="PG396" s="9"/>
      <c r="PH396" s="9"/>
      <c r="PI396" s="9"/>
      <c r="PJ396" s="9"/>
      <c r="PK396" s="9"/>
      <c r="PL396" s="9"/>
      <c r="PM396" s="9"/>
      <c r="PN396" s="9"/>
      <c r="PO396" s="9"/>
      <c r="PP396" s="9"/>
      <c r="PQ396" s="9"/>
      <c r="PR396" s="9"/>
      <c r="PS396" s="9"/>
      <c r="PT396" s="9"/>
      <c r="PU396" s="9"/>
      <c r="PV396" s="9"/>
      <c r="PW396" s="9"/>
      <c r="PX396" s="9"/>
      <c r="PY396" s="9"/>
      <c r="PZ396" s="9"/>
      <c r="QA396" s="9"/>
      <c r="QB396" s="9"/>
      <c r="QC396" s="9"/>
      <c r="QD396" s="9"/>
      <c r="QE396" s="9"/>
      <c r="QF396" s="9"/>
      <c r="QG396" s="9"/>
      <c r="QH396" s="9"/>
      <c r="QI396" s="9"/>
      <c r="QJ396" s="9"/>
      <c r="QK396" s="9"/>
      <c r="QL396" s="9"/>
      <c r="QM396" s="9"/>
      <c r="QN396" s="9"/>
      <c r="QO396" s="9"/>
      <c r="QP396" s="9"/>
      <c r="QQ396" s="9"/>
      <c r="QR396" s="9"/>
      <c r="QS396" s="9"/>
      <c r="QT396" s="9"/>
      <c r="QU396" s="9"/>
      <c r="QV396" s="9"/>
      <c r="QW396" s="9"/>
      <c r="QX396" s="9"/>
      <c r="QY396" s="9"/>
      <c r="QZ396" s="9"/>
      <c r="RA396" s="9"/>
      <c r="RB396" s="9"/>
      <c r="RC396" s="9"/>
      <c r="RD396" s="9"/>
      <c r="RE396" s="9"/>
      <c r="RF396" s="9"/>
      <c r="RG396" s="9"/>
      <c r="RH396" s="9"/>
      <c r="RI396" s="9"/>
      <c r="RJ396" s="9"/>
      <c r="RK396" s="9"/>
    </row>
    <row r="397" spans="1:479" s="20" customFormat="1" ht="15" hidden="1" customHeight="1" x14ac:dyDescent="0.2">
      <c r="A397" s="84"/>
      <c r="B397" s="159" t="s">
        <v>937</v>
      </c>
      <c r="C397" s="85"/>
      <c r="D397" s="86" t="str">
        <f t="shared" si="60"/>
        <v>no</v>
      </c>
      <c r="E397" s="86" t="str">
        <f t="shared" si="61"/>
        <v>no</v>
      </c>
      <c r="F397" s="86" t="str">
        <f t="shared" si="58"/>
        <v>no</v>
      </c>
      <c r="G397" s="86" t="str">
        <f t="shared" si="62"/>
        <v>no</v>
      </c>
      <c r="H397" s="86" t="str">
        <f t="shared" si="63"/>
        <v>no</v>
      </c>
      <c r="I397" s="86" t="str">
        <f t="shared" si="64"/>
        <v>no</v>
      </c>
      <c r="J397" s="85" t="s">
        <v>938</v>
      </c>
      <c r="K397" s="87"/>
      <c r="L397" s="87"/>
      <c r="M397" s="87"/>
      <c r="N397" s="88"/>
      <c r="O397" s="89"/>
      <c r="P397" s="127"/>
      <c r="Q397" s="90"/>
      <c r="R397" s="87" t="s">
        <v>51</v>
      </c>
      <c r="S397" s="88" t="s">
        <v>51</v>
      </c>
      <c r="T397" s="83" t="str">
        <f t="shared" si="59"/>
        <v/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  <c r="IW397" s="9"/>
      <c r="IX397" s="9"/>
      <c r="IY397" s="9"/>
      <c r="IZ397" s="9"/>
      <c r="JA397" s="9"/>
      <c r="JB397" s="9"/>
      <c r="JC397" s="9"/>
      <c r="JD397" s="9"/>
      <c r="JE397" s="9"/>
      <c r="JF397" s="9"/>
      <c r="JG397" s="9"/>
      <c r="JH397" s="9"/>
      <c r="JI397" s="9"/>
      <c r="JJ397" s="9"/>
      <c r="JK397" s="9"/>
      <c r="JL397" s="9"/>
      <c r="JM397" s="9"/>
      <c r="JN397" s="9"/>
      <c r="JO397" s="9"/>
      <c r="JP397" s="9"/>
      <c r="JQ397" s="9"/>
      <c r="JR397" s="9"/>
      <c r="JS397" s="9"/>
      <c r="JT397" s="9"/>
      <c r="JU397" s="9"/>
      <c r="JV397" s="9"/>
      <c r="JW397" s="9"/>
      <c r="JX397" s="9"/>
      <c r="JY397" s="9"/>
      <c r="JZ397" s="9"/>
      <c r="KA397" s="9"/>
      <c r="KB397" s="9"/>
      <c r="KC397" s="9"/>
      <c r="KD397" s="9"/>
      <c r="KE397" s="9"/>
      <c r="KF397" s="9"/>
      <c r="KG397" s="9"/>
      <c r="KH397" s="9"/>
      <c r="KI397" s="9"/>
      <c r="KJ397" s="9"/>
      <c r="KK397" s="9"/>
      <c r="KL397" s="9"/>
      <c r="KM397" s="9"/>
      <c r="KN397" s="9"/>
      <c r="KO397" s="9"/>
      <c r="KP397" s="9"/>
      <c r="KQ397" s="9"/>
      <c r="KR397" s="9"/>
      <c r="KS397" s="9"/>
      <c r="KT397" s="9"/>
      <c r="KU397" s="9"/>
      <c r="KV397" s="9"/>
      <c r="KW397" s="9"/>
      <c r="KX397" s="9"/>
      <c r="KY397" s="9"/>
      <c r="KZ397" s="9"/>
      <c r="LA397" s="9"/>
      <c r="LB397" s="9"/>
      <c r="LC397" s="9"/>
      <c r="LD397" s="9"/>
      <c r="LE397" s="9"/>
      <c r="LF397" s="9"/>
      <c r="LG397" s="9"/>
      <c r="LH397" s="9"/>
      <c r="LI397" s="9"/>
      <c r="LJ397" s="9"/>
      <c r="LK397" s="9"/>
      <c r="LL397" s="9"/>
      <c r="LM397" s="9"/>
      <c r="LN397" s="9"/>
      <c r="LO397" s="9"/>
      <c r="LP397" s="9"/>
      <c r="LQ397" s="9"/>
      <c r="LR397" s="9"/>
      <c r="LS397" s="9"/>
      <c r="LT397" s="9"/>
      <c r="LU397" s="9"/>
      <c r="LV397" s="9"/>
      <c r="LW397" s="9"/>
      <c r="LX397" s="9"/>
      <c r="LY397" s="9"/>
      <c r="LZ397" s="9"/>
      <c r="MA397" s="9"/>
      <c r="MB397" s="9"/>
      <c r="MC397" s="9"/>
      <c r="MD397" s="9"/>
      <c r="ME397" s="9"/>
      <c r="MF397" s="9"/>
      <c r="MG397" s="9"/>
      <c r="MH397" s="9"/>
      <c r="MI397" s="9"/>
      <c r="MJ397" s="9"/>
      <c r="MK397" s="9"/>
      <c r="ML397" s="9"/>
      <c r="MM397" s="9"/>
      <c r="MN397" s="9"/>
      <c r="MO397" s="9"/>
      <c r="MP397" s="9"/>
      <c r="MQ397" s="9"/>
      <c r="MR397" s="9"/>
      <c r="MS397" s="9"/>
      <c r="MT397" s="9"/>
      <c r="MU397" s="9"/>
      <c r="MV397" s="9"/>
      <c r="MW397" s="9"/>
      <c r="MX397" s="9"/>
      <c r="MY397" s="9"/>
      <c r="MZ397" s="9"/>
      <c r="NA397" s="9"/>
      <c r="NB397" s="9"/>
      <c r="NC397" s="9"/>
      <c r="ND397" s="9"/>
      <c r="NE397" s="9"/>
      <c r="NF397" s="9"/>
      <c r="NG397" s="9"/>
      <c r="NH397" s="9"/>
      <c r="NI397" s="9"/>
      <c r="NJ397" s="9"/>
      <c r="NK397" s="9"/>
      <c r="NL397" s="9"/>
      <c r="NM397" s="9"/>
      <c r="NN397" s="9"/>
      <c r="NO397" s="9"/>
      <c r="NP397" s="9"/>
      <c r="NQ397" s="9"/>
      <c r="NR397" s="9"/>
      <c r="NS397" s="9"/>
      <c r="NT397" s="9"/>
      <c r="NU397" s="9"/>
      <c r="NV397" s="9"/>
      <c r="NW397" s="9"/>
      <c r="NX397" s="9"/>
      <c r="NY397" s="9"/>
      <c r="NZ397" s="9"/>
      <c r="OA397" s="9"/>
      <c r="OB397" s="9"/>
      <c r="OC397" s="9"/>
      <c r="OD397" s="9"/>
      <c r="OE397" s="9"/>
      <c r="OF397" s="9"/>
      <c r="OG397" s="9"/>
      <c r="OH397" s="9"/>
      <c r="OI397" s="9"/>
      <c r="OJ397" s="9"/>
      <c r="OK397" s="9"/>
      <c r="OL397" s="9"/>
      <c r="OM397" s="9"/>
      <c r="ON397" s="9"/>
      <c r="OO397" s="9"/>
      <c r="OP397" s="9"/>
      <c r="OQ397" s="9"/>
      <c r="OR397" s="9"/>
      <c r="OS397" s="9"/>
      <c r="OT397" s="9"/>
      <c r="OU397" s="9"/>
      <c r="OV397" s="9"/>
      <c r="OW397" s="9"/>
      <c r="OX397" s="9"/>
      <c r="OY397" s="9"/>
      <c r="OZ397" s="9"/>
      <c r="PA397" s="9"/>
      <c r="PB397" s="9"/>
      <c r="PC397" s="9"/>
      <c r="PD397" s="9"/>
      <c r="PE397" s="9"/>
      <c r="PF397" s="9"/>
      <c r="PG397" s="9"/>
      <c r="PH397" s="9"/>
      <c r="PI397" s="9"/>
      <c r="PJ397" s="9"/>
      <c r="PK397" s="9"/>
      <c r="PL397" s="9"/>
      <c r="PM397" s="9"/>
      <c r="PN397" s="9"/>
      <c r="PO397" s="9"/>
      <c r="PP397" s="9"/>
      <c r="PQ397" s="9"/>
      <c r="PR397" s="9"/>
      <c r="PS397" s="9"/>
      <c r="PT397" s="9"/>
      <c r="PU397" s="9"/>
      <c r="PV397" s="9"/>
      <c r="PW397" s="9"/>
      <c r="PX397" s="9"/>
      <c r="PY397" s="9"/>
      <c r="PZ397" s="9"/>
      <c r="QA397" s="9"/>
      <c r="QB397" s="9"/>
      <c r="QC397" s="9"/>
      <c r="QD397" s="9"/>
      <c r="QE397" s="9"/>
      <c r="QF397" s="9"/>
      <c r="QG397" s="9"/>
      <c r="QH397" s="9"/>
      <c r="QI397" s="9"/>
      <c r="QJ397" s="9"/>
      <c r="QK397" s="9"/>
      <c r="QL397" s="9"/>
      <c r="QM397" s="9"/>
      <c r="QN397" s="9"/>
      <c r="QO397" s="9"/>
      <c r="QP397" s="9"/>
      <c r="QQ397" s="9"/>
      <c r="QR397" s="9"/>
      <c r="QS397" s="9"/>
      <c r="QT397" s="9"/>
      <c r="QU397" s="9"/>
      <c r="QV397" s="9"/>
      <c r="QW397" s="9"/>
      <c r="QX397" s="9"/>
      <c r="QY397" s="9"/>
      <c r="QZ397" s="9"/>
      <c r="RA397" s="9"/>
      <c r="RB397" s="9"/>
      <c r="RC397" s="9"/>
      <c r="RD397" s="9"/>
      <c r="RE397" s="9"/>
      <c r="RF397" s="9"/>
      <c r="RG397" s="9"/>
      <c r="RH397" s="9"/>
      <c r="RI397" s="9"/>
      <c r="RJ397" s="9"/>
      <c r="RK397" s="9"/>
    </row>
    <row r="398" spans="1:479" s="20" customFormat="1" ht="15" hidden="1" customHeight="1" x14ac:dyDescent="0.2">
      <c r="A398" s="84"/>
      <c r="B398" s="159" t="s">
        <v>954</v>
      </c>
      <c r="C398" s="85"/>
      <c r="D398" s="86" t="str">
        <f t="shared" si="60"/>
        <v>no</v>
      </c>
      <c r="E398" s="86" t="str">
        <f t="shared" si="61"/>
        <v>no</v>
      </c>
      <c r="F398" s="86" t="str">
        <f t="shared" si="58"/>
        <v>no</v>
      </c>
      <c r="G398" s="86" t="str">
        <f t="shared" si="62"/>
        <v>no</v>
      </c>
      <c r="H398" s="86" t="str">
        <f t="shared" si="63"/>
        <v>no</v>
      </c>
      <c r="I398" s="86" t="str">
        <f t="shared" si="64"/>
        <v>no</v>
      </c>
      <c r="J398" s="85" t="s">
        <v>1332</v>
      </c>
      <c r="K398" s="87"/>
      <c r="L398" s="87"/>
      <c r="M398" s="87"/>
      <c r="N398" s="88"/>
      <c r="O398" s="89"/>
      <c r="P398" s="127"/>
      <c r="Q398" s="90"/>
      <c r="R398" s="87" t="s">
        <v>51</v>
      </c>
      <c r="S398" s="88" t="s">
        <v>51</v>
      </c>
      <c r="T398" s="83" t="str">
        <f t="shared" si="59"/>
        <v/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  <c r="IW398" s="9"/>
      <c r="IX398" s="9"/>
      <c r="IY398" s="9"/>
      <c r="IZ398" s="9"/>
      <c r="JA398" s="9"/>
      <c r="JB398" s="9"/>
      <c r="JC398" s="9"/>
      <c r="JD398" s="9"/>
      <c r="JE398" s="9"/>
      <c r="JF398" s="9"/>
      <c r="JG398" s="9"/>
      <c r="JH398" s="9"/>
      <c r="JI398" s="9"/>
      <c r="JJ398" s="9"/>
      <c r="JK398" s="9"/>
      <c r="JL398" s="9"/>
      <c r="JM398" s="9"/>
      <c r="JN398" s="9"/>
      <c r="JO398" s="9"/>
      <c r="JP398" s="9"/>
      <c r="JQ398" s="9"/>
      <c r="JR398" s="9"/>
      <c r="JS398" s="9"/>
      <c r="JT398" s="9"/>
      <c r="JU398" s="9"/>
      <c r="JV398" s="9"/>
      <c r="JW398" s="9"/>
      <c r="JX398" s="9"/>
      <c r="JY398" s="9"/>
      <c r="JZ398" s="9"/>
      <c r="KA398" s="9"/>
      <c r="KB398" s="9"/>
      <c r="KC398" s="9"/>
      <c r="KD398" s="9"/>
      <c r="KE398" s="9"/>
      <c r="KF398" s="9"/>
      <c r="KG398" s="9"/>
      <c r="KH398" s="9"/>
      <c r="KI398" s="9"/>
      <c r="KJ398" s="9"/>
      <c r="KK398" s="9"/>
      <c r="KL398" s="9"/>
      <c r="KM398" s="9"/>
      <c r="KN398" s="9"/>
      <c r="KO398" s="9"/>
      <c r="KP398" s="9"/>
      <c r="KQ398" s="9"/>
      <c r="KR398" s="9"/>
      <c r="KS398" s="9"/>
      <c r="KT398" s="9"/>
      <c r="KU398" s="9"/>
      <c r="KV398" s="9"/>
      <c r="KW398" s="9"/>
      <c r="KX398" s="9"/>
      <c r="KY398" s="9"/>
      <c r="KZ398" s="9"/>
      <c r="LA398" s="9"/>
      <c r="LB398" s="9"/>
      <c r="LC398" s="9"/>
      <c r="LD398" s="9"/>
      <c r="LE398" s="9"/>
      <c r="LF398" s="9"/>
      <c r="LG398" s="9"/>
      <c r="LH398" s="9"/>
      <c r="LI398" s="9"/>
      <c r="LJ398" s="9"/>
      <c r="LK398" s="9"/>
      <c r="LL398" s="9"/>
      <c r="LM398" s="9"/>
      <c r="LN398" s="9"/>
      <c r="LO398" s="9"/>
      <c r="LP398" s="9"/>
      <c r="LQ398" s="9"/>
      <c r="LR398" s="9"/>
      <c r="LS398" s="9"/>
      <c r="LT398" s="9"/>
      <c r="LU398" s="9"/>
      <c r="LV398" s="9"/>
      <c r="LW398" s="9"/>
      <c r="LX398" s="9"/>
      <c r="LY398" s="9"/>
      <c r="LZ398" s="9"/>
      <c r="MA398" s="9"/>
      <c r="MB398" s="9"/>
      <c r="MC398" s="9"/>
      <c r="MD398" s="9"/>
      <c r="ME398" s="9"/>
      <c r="MF398" s="9"/>
      <c r="MG398" s="9"/>
      <c r="MH398" s="9"/>
      <c r="MI398" s="9"/>
      <c r="MJ398" s="9"/>
      <c r="MK398" s="9"/>
      <c r="ML398" s="9"/>
      <c r="MM398" s="9"/>
      <c r="MN398" s="9"/>
      <c r="MO398" s="9"/>
      <c r="MP398" s="9"/>
      <c r="MQ398" s="9"/>
      <c r="MR398" s="9"/>
      <c r="MS398" s="9"/>
      <c r="MT398" s="9"/>
      <c r="MU398" s="9"/>
      <c r="MV398" s="9"/>
      <c r="MW398" s="9"/>
      <c r="MX398" s="9"/>
      <c r="MY398" s="9"/>
      <c r="MZ398" s="9"/>
      <c r="NA398" s="9"/>
      <c r="NB398" s="9"/>
      <c r="NC398" s="9"/>
      <c r="ND398" s="9"/>
      <c r="NE398" s="9"/>
      <c r="NF398" s="9"/>
      <c r="NG398" s="9"/>
      <c r="NH398" s="9"/>
      <c r="NI398" s="9"/>
      <c r="NJ398" s="9"/>
      <c r="NK398" s="9"/>
      <c r="NL398" s="9"/>
      <c r="NM398" s="9"/>
      <c r="NN398" s="9"/>
      <c r="NO398" s="9"/>
      <c r="NP398" s="9"/>
      <c r="NQ398" s="9"/>
      <c r="NR398" s="9"/>
      <c r="NS398" s="9"/>
      <c r="NT398" s="9"/>
      <c r="NU398" s="9"/>
      <c r="NV398" s="9"/>
      <c r="NW398" s="9"/>
      <c r="NX398" s="9"/>
      <c r="NY398" s="9"/>
      <c r="NZ398" s="9"/>
      <c r="OA398" s="9"/>
      <c r="OB398" s="9"/>
      <c r="OC398" s="9"/>
      <c r="OD398" s="9"/>
      <c r="OE398" s="9"/>
      <c r="OF398" s="9"/>
      <c r="OG398" s="9"/>
      <c r="OH398" s="9"/>
      <c r="OI398" s="9"/>
      <c r="OJ398" s="9"/>
      <c r="OK398" s="9"/>
      <c r="OL398" s="9"/>
      <c r="OM398" s="9"/>
      <c r="ON398" s="9"/>
      <c r="OO398" s="9"/>
      <c r="OP398" s="9"/>
      <c r="OQ398" s="9"/>
      <c r="OR398" s="9"/>
      <c r="OS398" s="9"/>
      <c r="OT398" s="9"/>
      <c r="OU398" s="9"/>
      <c r="OV398" s="9"/>
      <c r="OW398" s="9"/>
      <c r="OX398" s="9"/>
      <c r="OY398" s="9"/>
      <c r="OZ398" s="9"/>
      <c r="PA398" s="9"/>
      <c r="PB398" s="9"/>
      <c r="PC398" s="9"/>
      <c r="PD398" s="9"/>
      <c r="PE398" s="9"/>
      <c r="PF398" s="9"/>
      <c r="PG398" s="9"/>
      <c r="PH398" s="9"/>
      <c r="PI398" s="9"/>
      <c r="PJ398" s="9"/>
      <c r="PK398" s="9"/>
      <c r="PL398" s="9"/>
      <c r="PM398" s="9"/>
      <c r="PN398" s="9"/>
      <c r="PO398" s="9"/>
      <c r="PP398" s="9"/>
      <c r="PQ398" s="9"/>
      <c r="PR398" s="9"/>
      <c r="PS398" s="9"/>
      <c r="PT398" s="9"/>
      <c r="PU398" s="9"/>
      <c r="PV398" s="9"/>
      <c r="PW398" s="9"/>
      <c r="PX398" s="9"/>
      <c r="PY398" s="9"/>
      <c r="PZ398" s="9"/>
      <c r="QA398" s="9"/>
      <c r="QB398" s="9"/>
      <c r="QC398" s="9"/>
      <c r="QD398" s="9"/>
      <c r="QE398" s="9"/>
      <c r="QF398" s="9"/>
      <c r="QG398" s="9"/>
      <c r="QH398" s="9"/>
      <c r="QI398" s="9"/>
      <c r="QJ398" s="9"/>
      <c r="QK398" s="9"/>
      <c r="QL398" s="9"/>
      <c r="QM398" s="9"/>
      <c r="QN398" s="9"/>
      <c r="QO398" s="9"/>
      <c r="QP398" s="9"/>
      <c r="QQ398" s="9"/>
      <c r="QR398" s="9"/>
      <c r="QS398" s="9"/>
      <c r="QT398" s="9"/>
      <c r="QU398" s="9"/>
      <c r="QV398" s="9"/>
      <c r="QW398" s="9"/>
      <c r="QX398" s="9"/>
      <c r="QY398" s="9"/>
      <c r="QZ398" s="9"/>
      <c r="RA398" s="9"/>
      <c r="RB398" s="9"/>
      <c r="RC398" s="9"/>
      <c r="RD398" s="9"/>
      <c r="RE398" s="9"/>
      <c r="RF398" s="9"/>
      <c r="RG398" s="9"/>
      <c r="RH398" s="9"/>
      <c r="RI398" s="9"/>
      <c r="RJ398" s="9"/>
      <c r="RK398" s="9"/>
    </row>
    <row r="399" spans="1:479" s="20" customFormat="1" ht="15" hidden="1" customHeight="1" x14ac:dyDescent="0.2">
      <c r="A399" s="84"/>
      <c r="B399" s="159" t="s">
        <v>1147</v>
      </c>
      <c r="C399" s="85"/>
      <c r="D399" s="86" t="str">
        <f t="shared" si="60"/>
        <v>no</v>
      </c>
      <c r="E399" s="86" t="str">
        <f t="shared" si="61"/>
        <v>no</v>
      </c>
      <c r="F399" s="86" t="str">
        <f t="shared" si="58"/>
        <v>no</v>
      </c>
      <c r="G399" s="86" t="str">
        <f t="shared" si="62"/>
        <v>no</v>
      </c>
      <c r="H399" s="86" t="str">
        <f t="shared" si="63"/>
        <v>no</v>
      </c>
      <c r="I399" s="86" t="str">
        <f t="shared" si="64"/>
        <v>no</v>
      </c>
      <c r="J399" s="85" t="s">
        <v>1333</v>
      </c>
      <c r="K399" s="87"/>
      <c r="L399" s="87"/>
      <c r="M399" s="87"/>
      <c r="N399" s="88"/>
      <c r="O399" s="89"/>
      <c r="P399" s="127"/>
      <c r="Q399" s="90"/>
      <c r="R399" s="87" t="s">
        <v>51</v>
      </c>
      <c r="S399" s="88"/>
      <c r="T399" s="83" t="str">
        <f t="shared" si="59"/>
        <v/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  <c r="IT399" s="9"/>
      <c r="IU399" s="9"/>
      <c r="IV399" s="9"/>
      <c r="IW399" s="9"/>
      <c r="IX399" s="9"/>
      <c r="IY399" s="9"/>
      <c r="IZ399" s="9"/>
      <c r="JA399" s="9"/>
      <c r="JB399" s="9"/>
      <c r="JC399" s="9"/>
      <c r="JD399" s="9"/>
      <c r="JE399" s="9"/>
      <c r="JF399" s="9"/>
      <c r="JG399" s="9"/>
      <c r="JH399" s="9"/>
      <c r="JI399" s="9"/>
      <c r="JJ399" s="9"/>
      <c r="JK399" s="9"/>
      <c r="JL399" s="9"/>
      <c r="JM399" s="9"/>
      <c r="JN399" s="9"/>
      <c r="JO399" s="9"/>
      <c r="JP399" s="9"/>
      <c r="JQ399" s="9"/>
      <c r="JR399" s="9"/>
      <c r="JS399" s="9"/>
      <c r="JT399" s="9"/>
      <c r="JU399" s="9"/>
      <c r="JV399" s="9"/>
      <c r="JW399" s="9"/>
      <c r="JX399" s="9"/>
      <c r="JY399" s="9"/>
      <c r="JZ399" s="9"/>
      <c r="KA399" s="9"/>
      <c r="KB399" s="9"/>
      <c r="KC399" s="9"/>
      <c r="KD399" s="9"/>
      <c r="KE399" s="9"/>
      <c r="KF399" s="9"/>
      <c r="KG399" s="9"/>
      <c r="KH399" s="9"/>
      <c r="KI399" s="9"/>
      <c r="KJ399" s="9"/>
      <c r="KK399" s="9"/>
      <c r="KL399" s="9"/>
      <c r="KM399" s="9"/>
      <c r="KN399" s="9"/>
      <c r="KO399" s="9"/>
      <c r="KP399" s="9"/>
      <c r="KQ399" s="9"/>
      <c r="KR399" s="9"/>
      <c r="KS399" s="9"/>
      <c r="KT399" s="9"/>
      <c r="KU399" s="9"/>
      <c r="KV399" s="9"/>
      <c r="KW399" s="9"/>
      <c r="KX399" s="9"/>
      <c r="KY399" s="9"/>
      <c r="KZ399" s="9"/>
      <c r="LA399" s="9"/>
      <c r="LB399" s="9"/>
      <c r="LC399" s="9"/>
      <c r="LD399" s="9"/>
      <c r="LE399" s="9"/>
      <c r="LF399" s="9"/>
      <c r="LG399" s="9"/>
      <c r="LH399" s="9"/>
      <c r="LI399" s="9"/>
      <c r="LJ399" s="9"/>
      <c r="LK399" s="9"/>
      <c r="LL399" s="9"/>
      <c r="LM399" s="9"/>
      <c r="LN399" s="9"/>
      <c r="LO399" s="9"/>
      <c r="LP399" s="9"/>
      <c r="LQ399" s="9"/>
      <c r="LR399" s="9"/>
      <c r="LS399" s="9"/>
      <c r="LT399" s="9"/>
      <c r="LU399" s="9"/>
      <c r="LV399" s="9"/>
      <c r="LW399" s="9"/>
      <c r="LX399" s="9"/>
      <c r="LY399" s="9"/>
      <c r="LZ399" s="9"/>
      <c r="MA399" s="9"/>
      <c r="MB399" s="9"/>
      <c r="MC399" s="9"/>
      <c r="MD399" s="9"/>
      <c r="ME399" s="9"/>
      <c r="MF399" s="9"/>
      <c r="MG399" s="9"/>
      <c r="MH399" s="9"/>
      <c r="MI399" s="9"/>
      <c r="MJ399" s="9"/>
      <c r="MK399" s="9"/>
      <c r="ML399" s="9"/>
      <c r="MM399" s="9"/>
      <c r="MN399" s="9"/>
      <c r="MO399" s="9"/>
      <c r="MP399" s="9"/>
      <c r="MQ399" s="9"/>
      <c r="MR399" s="9"/>
      <c r="MS399" s="9"/>
      <c r="MT399" s="9"/>
      <c r="MU399" s="9"/>
      <c r="MV399" s="9"/>
      <c r="MW399" s="9"/>
      <c r="MX399" s="9"/>
      <c r="MY399" s="9"/>
      <c r="MZ399" s="9"/>
      <c r="NA399" s="9"/>
      <c r="NB399" s="9"/>
      <c r="NC399" s="9"/>
      <c r="ND399" s="9"/>
      <c r="NE399" s="9"/>
      <c r="NF399" s="9"/>
      <c r="NG399" s="9"/>
      <c r="NH399" s="9"/>
      <c r="NI399" s="9"/>
      <c r="NJ399" s="9"/>
      <c r="NK399" s="9"/>
      <c r="NL399" s="9"/>
      <c r="NM399" s="9"/>
      <c r="NN399" s="9"/>
      <c r="NO399" s="9"/>
      <c r="NP399" s="9"/>
      <c r="NQ399" s="9"/>
      <c r="NR399" s="9"/>
      <c r="NS399" s="9"/>
      <c r="NT399" s="9"/>
      <c r="NU399" s="9"/>
      <c r="NV399" s="9"/>
      <c r="NW399" s="9"/>
      <c r="NX399" s="9"/>
      <c r="NY399" s="9"/>
      <c r="NZ399" s="9"/>
      <c r="OA399" s="9"/>
      <c r="OB399" s="9"/>
      <c r="OC399" s="9"/>
      <c r="OD399" s="9"/>
      <c r="OE399" s="9"/>
      <c r="OF399" s="9"/>
      <c r="OG399" s="9"/>
      <c r="OH399" s="9"/>
      <c r="OI399" s="9"/>
      <c r="OJ399" s="9"/>
      <c r="OK399" s="9"/>
      <c r="OL399" s="9"/>
      <c r="OM399" s="9"/>
      <c r="ON399" s="9"/>
      <c r="OO399" s="9"/>
      <c r="OP399" s="9"/>
      <c r="OQ399" s="9"/>
      <c r="OR399" s="9"/>
      <c r="OS399" s="9"/>
      <c r="OT399" s="9"/>
      <c r="OU399" s="9"/>
      <c r="OV399" s="9"/>
      <c r="OW399" s="9"/>
      <c r="OX399" s="9"/>
      <c r="OY399" s="9"/>
      <c r="OZ399" s="9"/>
      <c r="PA399" s="9"/>
      <c r="PB399" s="9"/>
      <c r="PC399" s="9"/>
      <c r="PD399" s="9"/>
      <c r="PE399" s="9"/>
      <c r="PF399" s="9"/>
      <c r="PG399" s="9"/>
      <c r="PH399" s="9"/>
      <c r="PI399" s="9"/>
      <c r="PJ399" s="9"/>
      <c r="PK399" s="9"/>
      <c r="PL399" s="9"/>
      <c r="PM399" s="9"/>
      <c r="PN399" s="9"/>
      <c r="PO399" s="9"/>
      <c r="PP399" s="9"/>
      <c r="PQ399" s="9"/>
      <c r="PR399" s="9"/>
      <c r="PS399" s="9"/>
      <c r="PT399" s="9"/>
      <c r="PU399" s="9"/>
      <c r="PV399" s="9"/>
      <c r="PW399" s="9"/>
      <c r="PX399" s="9"/>
      <c r="PY399" s="9"/>
      <c r="PZ399" s="9"/>
      <c r="QA399" s="9"/>
      <c r="QB399" s="9"/>
      <c r="QC399" s="9"/>
      <c r="QD399" s="9"/>
      <c r="QE399" s="9"/>
      <c r="QF399" s="9"/>
      <c r="QG399" s="9"/>
      <c r="QH399" s="9"/>
      <c r="QI399" s="9"/>
      <c r="QJ399" s="9"/>
      <c r="QK399" s="9"/>
      <c r="QL399" s="9"/>
      <c r="QM399" s="9"/>
      <c r="QN399" s="9"/>
      <c r="QO399" s="9"/>
      <c r="QP399" s="9"/>
      <c r="QQ399" s="9"/>
      <c r="QR399" s="9"/>
      <c r="QS399" s="9"/>
      <c r="QT399" s="9"/>
      <c r="QU399" s="9"/>
      <c r="QV399" s="9"/>
      <c r="QW399" s="9"/>
      <c r="QX399" s="9"/>
      <c r="QY399" s="9"/>
      <c r="QZ399" s="9"/>
      <c r="RA399" s="9"/>
      <c r="RB399" s="9"/>
      <c r="RC399" s="9"/>
      <c r="RD399" s="9"/>
      <c r="RE399" s="9"/>
      <c r="RF399" s="9"/>
      <c r="RG399" s="9"/>
      <c r="RH399" s="9"/>
      <c r="RI399" s="9"/>
      <c r="RJ399" s="9"/>
      <c r="RK399" s="9"/>
    </row>
    <row r="400" spans="1:479" s="20" customFormat="1" ht="15" hidden="1" customHeight="1" x14ac:dyDescent="0.2">
      <c r="A400" s="84"/>
      <c r="B400" s="159" t="s">
        <v>1505</v>
      </c>
      <c r="C400" s="85"/>
      <c r="D400" s="86" t="str">
        <f t="shared" si="60"/>
        <v>no</v>
      </c>
      <c r="E400" s="86" t="str">
        <f t="shared" si="61"/>
        <v>no</v>
      </c>
      <c r="F400" s="86" t="str">
        <f t="shared" si="58"/>
        <v>no</v>
      </c>
      <c r="G400" s="86" t="str">
        <f t="shared" si="62"/>
        <v>no</v>
      </c>
      <c r="H400" s="86" t="str">
        <f t="shared" si="63"/>
        <v>no</v>
      </c>
      <c r="I400" s="86" t="str">
        <f t="shared" si="64"/>
        <v>no</v>
      </c>
      <c r="J400" s="85" t="s">
        <v>1517</v>
      </c>
      <c r="K400" s="87"/>
      <c r="L400" s="87" t="s">
        <v>51</v>
      </c>
      <c r="M400" s="87"/>
      <c r="N400" s="88"/>
      <c r="O400" s="89"/>
      <c r="P400" s="127"/>
      <c r="Q400" s="90"/>
      <c r="R400" s="87" t="s">
        <v>51</v>
      </c>
      <c r="S400" s="88"/>
      <c r="T400" s="83" t="str">
        <f t="shared" si="59"/>
        <v>Double Count Course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  <c r="IT400" s="9"/>
      <c r="IU400" s="9"/>
      <c r="IV400" s="9"/>
      <c r="IW400" s="9"/>
      <c r="IX400" s="9"/>
      <c r="IY400" s="9"/>
      <c r="IZ400" s="9"/>
      <c r="JA400" s="9"/>
      <c r="JB400" s="9"/>
      <c r="JC400" s="9"/>
      <c r="JD400" s="9"/>
      <c r="JE400" s="9"/>
      <c r="JF400" s="9"/>
      <c r="JG400" s="9"/>
      <c r="JH400" s="9"/>
      <c r="JI400" s="9"/>
      <c r="JJ400" s="9"/>
      <c r="JK400" s="9"/>
      <c r="JL400" s="9"/>
      <c r="JM400" s="9"/>
      <c r="JN400" s="9"/>
      <c r="JO400" s="9"/>
      <c r="JP400" s="9"/>
      <c r="JQ400" s="9"/>
      <c r="JR400" s="9"/>
      <c r="JS400" s="9"/>
      <c r="JT400" s="9"/>
      <c r="JU400" s="9"/>
      <c r="JV400" s="9"/>
      <c r="JW400" s="9"/>
      <c r="JX400" s="9"/>
      <c r="JY400" s="9"/>
      <c r="JZ400" s="9"/>
      <c r="KA400" s="9"/>
      <c r="KB400" s="9"/>
      <c r="KC400" s="9"/>
      <c r="KD400" s="9"/>
      <c r="KE400" s="9"/>
      <c r="KF400" s="9"/>
      <c r="KG400" s="9"/>
      <c r="KH400" s="9"/>
      <c r="KI400" s="9"/>
      <c r="KJ400" s="9"/>
      <c r="KK400" s="9"/>
      <c r="KL400" s="9"/>
      <c r="KM400" s="9"/>
      <c r="KN400" s="9"/>
      <c r="KO400" s="9"/>
      <c r="KP400" s="9"/>
      <c r="KQ400" s="9"/>
      <c r="KR400" s="9"/>
      <c r="KS400" s="9"/>
      <c r="KT400" s="9"/>
      <c r="KU400" s="9"/>
      <c r="KV400" s="9"/>
      <c r="KW400" s="9"/>
      <c r="KX400" s="9"/>
      <c r="KY400" s="9"/>
      <c r="KZ400" s="9"/>
      <c r="LA400" s="9"/>
      <c r="LB400" s="9"/>
      <c r="LC400" s="9"/>
      <c r="LD400" s="9"/>
      <c r="LE400" s="9"/>
      <c r="LF400" s="9"/>
      <c r="LG400" s="9"/>
      <c r="LH400" s="9"/>
      <c r="LI400" s="9"/>
      <c r="LJ400" s="9"/>
      <c r="LK400" s="9"/>
      <c r="LL400" s="9"/>
      <c r="LM400" s="9"/>
      <c r="LN400" s="9"/>
      <c r="LO400" s="9"/>
      <c r="LP400" s="9"/>
      <c r="LQ400" s="9"/>
      <c r="LR400" s="9"/>
      <c r="LS400" s="9"/>
      <c r="LT400" s="9"/>
      <c r="LU400" s="9"/>
      <c r="LV400" s="9"/>
      <c r="LW400" s="9"/>
      <c r="LX400" s="9"/>
      <c r="LY400" s="9"/>
      <c r="LZ400" s="9"/>
      <c r="MA400" s="9"/>
      <c r="MB400" s="9"/>
      <c r="MC400" s="9"/>
      <c r="MD400" s="9"/>
      <c r="ME400" s="9"/>
      <c r="MF400" s="9"/>
      <c r="MG400" s="9"/>
      <c r="MH400" s="9"/>
      <c r="MI400" s="9"/>
      <c r="MJ400" s="9"/>
      <c r="MK400" s="9"/>
      <c r="ML400" s="9"/>
      <c r="MM400" s="9"/>
      <c r="MN400" s="9"/>
      <c r="MO400" s="9"/>
      <c r="MP400" s="9"/>
      <c r="MQ400" s="9"/>
      <c r="MR400" s="9"/>
      <c r="MS400" s="9"/>
      <c r="MT400" s="9"/>
      <c r="MU400" s="9"/>
      <c r="MV400" s="9"/>
      <c r="MW400" s="9"/>
      <c r="MX400" s="9"/>
      <c r="MY400" s="9"/>
      <c r="MZ400" s="9"/>
      <c r="NA400" s="9"/>
      <c r="NB400" s="9"/>
      <c r="NC400" s="9"/>
      <c r="ND400" s="9"/>
      <c r="NE400" s="9"/>
      <c r="NF400" s="9"/>
      <c r="NG400" s="9"/>
      <c r="NH400" s="9"/>
      <c r="NI400" s="9"/>
      <c r="NJ400" s="9"/>
      <c r="NK400" s="9"/>
      <c r="NL400" s="9"/>
      <c r="NM400" s="9"/>
      <c r="NN400" s="9"/>
      <c r="NO400" s="9"/>
      <c r="NP400" s="9"/>
      <c r="NQ400" s="9"/>
      <c r="NR400" s="9"/>
      <c r="NS400" s="9"/>
      <c r="NT400" s="9"/>
      <c r="NU400" s="9"/>
      <c r="NV400" s="9"/>
      <c r="NW400" s="9"/>
      <c r="NX400" s="9"/>
      <c r="NY400" s="9"/>
      <c r="NZ400" s="9"/>
      <c r="OA400" s="9"/>
      <c r="OB400" s="9"/>
      <c r="OC400" s="9"/>
      <c r="OD400" s="9"/>
      <c r="OE400" s="9"/>
      <c r="OF400" s="9"/>
      <c r="OG400" s="9"/>
      <c r="OH400" s="9"/>
      <c r="OI400" s="9"/>
      <c r="OJ400" s="9"/>
      <c r="OK400" s="9"/>
      <c r="OL400" s="9"/>
      <c r="OM400" s="9"/>
      <c r="ON400" s="9"/>
      <c r="OO400" s="9"/>
      <c r="OP400" s="9"/>
      <c r="OQ400" s="9"/>
      <c r="OR400" s="9"/>
      <c r="OS400" s="9"/>
      <c r="OT400" s="9"/>
      <c r="OU400" s="9"/>
      <c r="OV400" s="9"/>
      <c r="OW400" s="9"/>
      <c r="OX400" s="9"/>
      <c r="OY400" s="9"/>
      <c r="OZ400" s="9"/>
      <c r="PA400" s="9"/>
      <c r="PB400" s="9"/>
      <c r="PC400" s="9"/>
      <c r="PD400" s="9"/>
      <c r="PE400" s="9"/>
      <c r="PF400" s="9"/>
      <c r="PG400" s="9"/>
      <c r="PH400" s="9"/>
      <c r="PI400" s="9"/>
      <c r="PJ400" s="9"/>
      <c r="PK400" s="9"/>
      <c r="PL400" s="9"/>
      <c r="PM400" s="9"/>
      <c r="PN400" s="9"/>
      <c r="PO400" s="9"/>
      <c r="PP400" s="9"/>
      <c r="PQ400" s="9"/>
      <c r="PR400" s="9"/>
      <c r="PS400" s="9"/>
      <c r="PT400" s="9"/>
      <c r="PU400" s="9"/>
      <c r="PV400" s="9"/>
      <c r="PW400" s="9"/>
      <c r="PX400" s="9"/>
      <c r="PY400" s="9"/>
      <c r="PZ400" s="9"/>
      <c r="QA400" s="9"/>
      <c r="QB400" s="9"/>
      <c r="QC400" s="9"/>
      <c r="QD400" s="9"/>
      <c r="QE400" s="9"/>
      <c r="QF400" s="9"/>
      <c r="QG400" s="9"/>
      <c r="QH400" s="9"/>
      <c r="QI400" s="9"/>
      <c r="QJ400" s="9"/>
      <c r="QK400" s="9"/>
      <c r="QL400" s="9"/>
      <c r="QM400" s="9"/>
      <c r="QN400" s="9"/>
      <c r="QO400" s="9"/>
      <c r="QP400" s="9"/>
      <c r="QQ400" s="9"/>
      <c r="QR400" s="9"/>
      <c r="QS400" s="9"/>
      <c r="QT400" s="9"/>
      <c r="QU400" s="9"/>
      <c r="QV400" s="9"/>
      <c r="QW400" s="9"/>
      <c r="QX400" s="9"/>
      <c r="QY400" s="9"/>
      <c r="QZ400" s="9"/>
      <c r="RA400" s="9"/>
      <c r="RB400" s="9"/>
      <c r="RC400" s="9"/>
      <c r="RD400" s="9"/>
      <c r="RE400" s="9"/>
      <c r="RF400" s="9"/>
      <c r="RG400" s="9"/>
      <c r="RH400" s="9"/>
      <c r="RI400" s="9"/>
      <c r="RJ400" s="9"/>
      <c r="RK400" s="9"/>
    </row>
    <row r="401" spans="1:479" s="20" customFormat="1" ht="15" hidden="1" customHeight="1" x14ac:dyDescent="0.2">
      <c r="A401" s="84"/>
      <c r="B401" s="159" t="s">
        <v>1066</v>
      </c>
      <c r="C401" s="85"/>
      <c r="D401" s="86" t="str">
        <f t="shared" si="60"/>
        <v>no</v>
      </c>
      <c r="E401" s="86" t="str">
        <f t="shared" si="61"/>
        <v>no</v>
      </c>
      <c r="F401" s="86" t="str">
        <f t="shared" si="58"/>
        <v>no</v>
      </c>
      <c r="G401" s="86" t="str">
        <f t="shared" si="62"/>
        <v>no</v>
      </c>
      <c r="H401" s="86" t="str">
        <f t="shared" si="63"/>
        <v>no</v>
      </c>
      <c r="I401" s="86" t="str">
        <f t="shared" si="64"/>
        <v>no</v>
      </c>
      <c r="J401" s="85" t="s">
        <v>1334</v>
      </c>
      <c r="K401" s="87"/>
      <c r="L401" s="87"/>
      <c r="M401" s="87"/>
      <c r="N401" s="88"/>
      <c r="O401" s="89"/>
      <c r="P401" s="127"/>
      <c r="Q401" s="90"/>
      <c r="R401" s="87" t="s">
        <v>51</v>
      </c>
      <c r="S401" s="88" t="s">
        <v>51</v>
      </c>
      <c r="T401" s="83" t="str">
        <f t="shared" si="59"/>
        <v/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  <c r="IT401" s="9"/>
      <c r="IU401" s="9"/>
      <c r="IV401" s="9"/>
      <c r="IW401" s="9"/>
      <c r="IX401" s="9"/>
      <c r="IY401" s="9"/>
      <c r="IZ401" s="9"/>
      <c r="JA401" s="9"/>
      <c r="JB401" s="9"/>
      <c r="JC401" s="9"/>
      <c r="JD401" s="9"/>
      <c r="JE401" s="9"/>
      <c r="JF401" s="9"/>
      <c r="JG401" s="9"/>
      <c r="JH401" s="9"/>
      <c r="JI401" s="9"/>
      <c r="JJ401" s="9"/>
      <c r="JK401" s="9"/>
      <c r="JL401" s="9"/>
      <c r="JM401" s="9"/>
      <c r="JN401" s="9"/>
      <c r="JO401" s="9"/>
      <c r="JP401" s="9"/>
      <c r="JQ401" s="9"/>
      <c r="JR401" s="9"/>
      <c r="JS401" s="9"/>
      <c r="JT401" s="9"/>
      <c r="JU401" s="9"/>
      <c r="JV401" s="9"/>
      <c r="JW401" s="9"/>
      <c r="JX401" s="9"/>
      <c r="JY401" s="9"/>
      <c r="JZ401" s="9"/>
      <c r="KA401" s="9"/>
      <c r="KB401" s="9"/>
      <c r="KC401" s="9"/>
      <c r="KD401" s="9"/>
      <c r="KE401" s="9"/>
      <c r="KF401" s="9"/>
      <c r="KG401" s="9"/>
      <c r="KH401" s="9"/>
      <c r="KI401" s="9"/>
      <c r="KJ401" s="9"/>
      <c r="KK401" s="9"/>
      <c r="KL401" s="9"/>
      <c r="KM401" s="9"/>
      <c r="KN401" s="9"/>
      <c r="KO401" s="9"/>
      <c r="KP401" s="9"/>
      <c r="KQ401" s="9"/>
      <c r="KR401" s="9"/>
      <c r="KS401" s="9"/>
      <c r="KT401" s="9"/>
      <c r="KU401" s="9"/>
      <c r="KV401" s="9"/>
      <c r="KW401" s="9"/>
      <c r="KX401" s="9"/>
      <c r="KY401" s="9"/>
      <c r="KZ401" s="9"/>
      <c r="LA401" s="9"/>
      <c r="LB401" s="9"/>
      <c r="LC401" s="9"/>
      <c r="LD401" s="9"/>
      <c r="LE401" s="9"/>
      <c r="LF401" s="9"/>
      <c r="LG401" s="9"/>
      <c r="LH401" s="9"/>
      <c r="LI401" s="9"/>
      <c r="LJ401" s="9"/>
      <c r="LK401" s="9"/>
      <c r="LL401" s="9"/>
      <c r="LM401" s="9"/>
      <c r="LN401" s="9"/>
      <c r="LO401" s="9"/>
      <c r="LP401" s="9"/>
      <c r="LQ401" s="9"/>
      <c r="LR401" s="9"/>
      <c r="LS401" s="9"/>
      <c r="LT401" s="9"/>
      <c r="LU401" s="9"/>
      <c r="LV401" s="9"/>
      <c r="LW401" s="9"/>
      <c r="LX401" s="9"/>
      <c r="LY401" s="9"/>
      <c r="LZ401" s="9"/>
      <c r="MA401" s="9"/>
      <c r="MB401" s="9"/>
      <c r="MC401" s="9"/>
      <c r="MD401" s="9"/>
      <c r="ME401" s="9"/>
      <c r="MF401" s="9"/>
      <c r="MG401" s="9"/>
      <c r="MH401" s="9"/>
      <c r="MI401" s="9"/>
      <c r="MJ401" s="9"/>
      <c r="MK401" s="9"/>
      <c r="ML401" s="9"/>
      <c r="MM401" s="9"/>
      <c r="MN401" s="9"/>
      <c r="MO401" s="9"/>
      <c r="MP401" s="9"/>
      <c r="MQ401" s="9"/>
      <c r="MR401" s="9"/>
      <c r="MS401" s="9"/>
      <c r="MT401" s="9"/>
      <c r="MU401" s="9"/>
      <c r="MV401" s="9"/>
      <c r="MW401" s="9"/>
      <c r="MX401" s="9"/>
      <c r="MY401" s="9"/>
      <c r="MZ401" s="9"/>
      <c r="NA401" s="9"/>
      <c r="NB401" s="9"/>
      <c r="NC401" s="9"/>
      <c r="ND401" s="9"/>
      <c r="NE401" s="9"/>
      <c r="NF401" s="9"/>
      <c r="NG401" s="9"/>
      <c r="NH401" s="9"/>
      <c r="NI401" s="9"/>
      <c r="NJ401" s="9"/>
      <c r="NK401" s="9"/>
      <c r="NL401" s="9"/>
      <c r="NM401" s="9"/>
      <c r="NN401" s="9"/>
      <c r="NO401" s="9"/>
      <c r="NP401" s="9"/>
      <c r="NQ401" s="9"/>
      <c r="NR401" s="9"/>
      <c r="NS401" s="9"/>
      <c r="NT401" s="9"/>
      <c r="NU401" s="9"/>
      <c r="NV401" s="9"/>
      <c r="NW401" s="9"/>
      <c r="NX401" s="9"/>
      <c r="NY401" s="9"/>
      <c r="NZ401" s="9"/>
      <c r="OA401" s="9"/>
      <c r="OB401" s="9"/>
      <c r="OC401" s="9"/>
      <c r="OD401" s="9"/>
      <c r="OE401" s="9"/>
      <c r="OF401" s="9"/>
      <c r="OG401" s="9"/>
      <c r="OH401" s="9"/>
      <c r="OI401" s="9"/>
      <c r="OJ401" s="9"/>
      <c r="OK401" s="9"/>
      <c r="OL401" s="9"/>
      <c r="OM401" s="9"/>
      <c r="ON401" s="9"/>
      <c r="OO401" s="9"/>
      <c r="OP401" s="9"/>
      <c r="OQ401" s="9"/>
      <c r="OR401" s="9"/>
      <c r="OS401" s="9"/>
      <c r="OT401" s="9"/>
      <c r="OU401" s="9"/>
      <c r="OV401" s="9"/>
      <c r="OW401" s="9"/>
      <c r="OX401" s="9"/>
      <c r="OY401" s="9"/>
      <c r="OZ401" s="9"/>
      <c r="PA401" s="9"/>
      <c r="PB401" s="9"/>
      <c r="PC401" s="9"/>
      <c r="PD401" s="9"/>
      <c r="PE401" s="9"/>
      <c r="PF401" s="9"/>
      <c r="PG401" s="9"/>
      <c r="PH401" s="9"/>
      <c r="PI401" s="9"/>
      <c r="PJ401" s="9"/>
      <c r="PK401" s="9"/>
      <c r="PL401" s="9"/>
      <c r="PM401" s="9"/>
      <c r="PN401" s="9"/>
      <c r="PO401" s="9"/>
      <c r="PP401" s="9"/>
      <c r="PQ401" s="9"/>
      <c r="PR401" s="9"/>
      <c r="PS401" s="9"/>
      <c r="PT401" s="9"/>
      <c r="PU401" s="9"/>
      <c r="PV401" s="9"/>
      <c r="PW401" s="9"/>
      <c r="PX401" s="9"/>
      <c r="PY401" s="9"/>
      <c r="PZ401" s="9"/>
      <c r="QA401" s="9"/>
      <c r="QB401" s="9"/>
      <c r="QC401" s="9"/>
      <c r="QD401" s="9"/>
      <c r="QE401" s="9"/>
      <c r="QF401" s="9"/>
      <c r="QG401" s="9"/>
      <c r="QH401" s="9"/>
      <c r="QI401" s="9"/>
      <c r="QJ401" s="9"/>
      <c r="QK401" s="9"/>
      <c r="QL401" s="9"/>
      <c r="QM401" s="9"/>
      <c r="QN401" s="9"/>
      <c r="QO401" s="9"/>
      <c r="QP401" s="9"/>
      <c r="QQ401" s="9"/>
      <c r="QR401" s="9"/>
      <c r="QS401" s="9"/>
      <c r="QT401" s="9"/>
      <c r="QU401" s="9"/>
      <c r="QV401" s="9"/>
      <c r="QW401" s="9"/>
      <c r="QX401" s="9"/>
      <c r="QY401" s="9"/>
      <c r="QZ401" s="9"/>
      <c r="RA401" s="9"/>
      <c r="RB401" s="9"/>
      <c r="RC401" s="9"/>
      <c r="RD401" s="9"/>
      <c r="RE401" s="9"/>
      <c r="RF401" s="9"/>
      <c r="RG401" s="9"/>
      <c r="RH401" s="9"/>
      <c r="RI401" s="9"/>
      <c r="RJ401" s="9"/>
      <c r="RK401" s="9"/>
    </row>
    <row r="402" spans="1:479" s="20" customFormat="1" ht="15" hidden="1" customHeight="1" x14ac:dyDescent="0.2">
      <c r="A402" s="84"/>
      <c r="B402" s="159" t="s">
        <v>1148</v>
      </c>
      <c r="C402" s="85"/>
      <c r="D402" s="86" t="str">
        <f t="shared" si="60"/>
        <v>no</v>
      </c>
      <c r="E402" s="86" t="str">
        <f t="shared" si="61"/>
        <v>no</v>
      </c>
      <c r="F402" s="86" t="str">
        <f t="shared" si="58"/>
        <v>no</v>
      </c>
      <c r="G402" s="86" t="str">
        <f t="shared" si="62"/>
        <v>no</v>
      </c>
      <c r="H402" s="86" t="str">
        <f t="shared" si="63"/>
        <v>no</v>
      </c>
      <c r="I402" s="86" t="str">
        <f t="shared" si="64"/>
        <v>no</v>
      </c>
      <c r="J402" s="85" t="s">
        <v>920</v>
      </c>
      <c r="K402" s="87"/>
      <c r="L402" s="87"/>
      <c r="M402" s="87"/>
      <c r="N402" s="88"/>
      <c r="O402" s="89"/>
      <c r="P402" s="127"/>
      <c r="Q402" s="90"/>
      <c r="R402" s="87" t="s">
        <v>51</v>
      </c>
      <c r="S402" s="88" t="s">
        <v>51</v>
      </c>
      <c r="T402" s="83" t="str">
        <f t="shared" si="59"/>
        <v/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  <c r="IT402" s="9"/>
      <c r="IU402" s="9"/>
      <c r="IV402" s="9"/>
      <c r="IW402" s="9"/>
      <c r="IX402" s="9"/>
      <c r="IY402" s="9"/>
      <c r="IZ402" s="9"/>
      <c r="JA402" s="9"/>
      <c r="JB402" s="9"/>
      <c r="JC402" s="9"/>
      <c r="JD402" s="9"/>
      <c r="JE402" s="9"/>
      <c r="JF402" s="9"/>
      <c r="JG402" s="9"/>
      <c r="JH402" s="9"/>
      <c r="JI402" s="9"/>
      <c r="JJ402" s="9"/>
      <c r="JK402" s="9"/>
      <c r="JL402" s="9"/>
      <c r="JM402" s="9"/>
      <c r="JN402" s="9"/>
      <c r="JO402" s="9"/>
      <c r="JP402" s="9"/>
      <c r="JQ402" s="9"/>
      <c r="JR402" s="9"/>
      <c r="JS402" s="9"/>
      <c r="JT402" s="9"/>
      <c r="JU402" s="9"/>
      <c r="JV402" s="9"/>
      <c r="JW402" s="9"/>
      <c r="JX402" s="9"/>
      <c r="JY402" s="9"/>
      <c r="JZ402" s="9"/>
      <c r="KA402" s="9"/>
      <c r="KB402" s="9"/>
      <c r="KC402" s="9"/>
      <c r="KD402" s="9"/>
      <c r="KE402" s="9"/>
      <c r="KF402" s="9"/>
      <c r="KG402" s="9"/>
      <c r="KH402" s="9"/>
      <c r="KI402" s="9"/>
      <c r="KJ402" s="9"/>
      <c r="KK402" s="9"/>
      <c r="KL402" s="9"/>
      <c r="KM402" s="9"/>
      <c r="KN402" s="9"/>
      <c r="KO402" s="9"/>
      <c r="KP402" s="9"/>
      <c r="KQ402" s="9"/>
      <c r="KR402" s="9"/>
      <c r="KS402" s="9"/>
      <c r="KT402" s="9"/>
      <c r="KU402" s="9"/>
      <c r="KV402" s="9"/>
      <c r="KW402" s="9"/>
      <c r="KX402" s="9"/>
      <c r="KY402" s="9"/>
      <c r="KZ402" s="9"/>
      <c r="LA402" s="9"/>
      <c r="LB402" s="9"/>
      <c r="LC402" s="9"/>
      <c r="LD402" s="9"/>
      <c r="LE402" s="9"/>
      <c r="LF402" s="9"/>
      <c r="LG402" s="9"/>
      <c r="LH402" s="9"/>
      <c r="LI402" s="9"/>
      <c r="LJ402" s="9"/>
      <c r="LK402" s="9"/>
      <c r="LL402" s="9"/>
      <c r="LM402" s="9"/>
      <c r="LN402" s="9"/>
      <c r="LO402" s="9"/>
      <c r="LP402" s="9"/>
      <c r="LQ402" s="9"/>
      <c r="LR402" s="9"/>
      <c r="LS402" s="9"/>
      <c r="LT402" s="9"/>
      <c r="LU402" s="9"/>
      <c r="LV402" s="9"/>
      <c r="LW402" s="9"/>
      <c r="LX402" s="9"/>
      <c r="LY402" s="9"/>
      <c r="LZ402" s="9"/>
      <c r="MA402" s="9"/>
      <c r="MB402" s="9"/>
      <c r="MC402" s="9"/>
      <c r="MD402" s="9"/>
      <c r="ME402" s="9"/>
      <c r="MF402" s="9"/>
      <c r="MG402" s="9"/>
      <c r="MH402" s="9"/>
      <c r="MI402" s="9"/>
      <c r="MJ402" s="9"/>
      <c r="MK402" s="9"/>
      <c r="ML402" s="9"/>
      <c r="MM402" s="9"/>
      <c r="MN402" s="9"/>
      <c r="MO402" s="9"/>
      <c r="MP402" s="9"/>
      <c r="MQ402" s="9"/>
      <c r="MR402" s="9"/>
      <c r="MS402" s="9"/>
      <c r="MT402" s="9"/>
      <c r="MU402" s="9"/>
      <c r="MV402" s="9"/>
      <c r="MW402" s="9"/>
      <c r="MX402" s="9"/>
      <c r="MY402" s="9"/>
      <c r="MZ402" s="9"/>
      <c r="NA402" s="9"/>
      <c r="NB402" s="9"/>
      <c r="NC402" s="9"/>
      <c r="ND402" s="9"/>
      <c r="NE402" s="9"/>
      <c r="NF402" s="9"/>
      <c r="NG402" s="9"/>
      <c r="NH402" s="9"/>
      <c r="NI402" s="9"/>
      <c r="NJ402" s="9"/>
      <c r="NK402" s="9"/>
      <c r="NL402" s="9"/>
      <c r="NM402" s="9"/>
      <c r="NN402" s="9"/>
      <c r="NO402" s="9"/>
      <c r="NP402" s="9"/>
      <c r="NQ402" s="9"/>
      <c r="NR402" s="9"/>
      <c r="NS402" s="9"/>
      <c r="NT402" s="9"/>
      <c r="NU402" s="9"/>
      <c r="NV402" s="9"/>
      <c r="NW402" s="9"/>
      <c r="NX402" s="9"/>
      <c r="NY402" s="9"/>
      <c r="NZ402" s="9"/>
      <c r="OA402" s="9"/>
      <c r="OB402" s="9"/>
      <c r="OC402" s="9"/>
      <c r="OD402" s="9"/>
      <c r="OE402" s="9"/>
      <c r="OF402" s="9"/>
      <c r="OG402" s="9"/>
      <c r="OH402" s="9"/>
      <c r="OI402" s="9"/>
      <c r="OJ402" s="9"/>
      <c r="OK402" s="9"/>
      <c r="OL402" s="9"/>
      <c r="OM402" s="9"/>
      <c r="ON402" s="9"/>
      <c r="OO402" s="9"/>
      <c r="OP402" s="9"/>
      <c r="OQ402" s="9"/>
      <c r="OR402" s="9"/>
      <c r="OS402" s="9"/>
      <c r="OT402" s="9"/>
      <c r="OU402" s="9"/>
      <c r="OV402" s="9"/>
      <c r="OW402" s="9"/>
      <c r="OX402" s="9"/>
      <c r="OY402" s="9"/>
      <c r="OZ402" s="9"/>
      <c r="PA402" s="9"/>
      <c r="PB402" s="9"/>
      <c r="PC402" s="9"/>
      <c r="PD402" s="9"/>
      <c r="PE402" s="9"/>
      <c r="PF402" s="9"/>
      <c r="PG402" s="9"/>
      <c r="PH402" s="9"/>
      <c r="PI402" s="9"/>
      <c r="PJ402" s="9"/>
      <c r="PK402" s="9"/>
      <c r="PL402" s="9"/>
      <c r="PM402" s="9"/>
      <c r="PN402" s="9"/>
      <c r="PO402" s="9"/>
      <c r="PP402" s="9"/>
      <c r="PQ402" s="9"/>
      <c r="PR402" s="9"/>
      <c r="PS402" s="9"/>
      <c r="PT402" s="9"/>
      <c r="PU402" s="9"/>
      <c r="PV402" s="9"/>
      <c r="PW402" s="9"/>
      <c r="PX402" s="9"/>
      <c r="PY402" s="9"/>
      <c r="PZ402" s="9"/>
      <c r="QA402" s="9"/>
      <c r="QB402" s="9"/>
      <c r="QC402" s="9"/>
      <c r="QD402" s="9"/>
      <c r="QE402" s="9"/>
      <c r="QF402" s="9"/>
      <c r="QG402" s="9"/>
      <c r="QH402" s="9"/>
      <c r="QI402" s="9"/>
      <c r="QJ402" s="9"/>
      <c r="QK402" s="9"/>
      <c r="QL402" s="9"/>
      <c r="QM402" s="9"/>
      <c r="QN402" s="9"/>
      <c r="QO402" s="9"/>
      <c r="QP402" s="9"/>
      <c r="QQ402" s="9"/>
      <c r="QR402" s="9"/>
      <c r="QS402" s="9"/>
      <c r="QT402" s="9"/>
      <c r="QU402" s="9"/>
      <c r="QV402" s="9"/>
      <c r="QW402" s="9"/>
      <c r="QX402" s="9"/>
      <c r="QY402" s="9"/>
      <c r="QZ402" s="9"/>
      <c r="RA402" s="9"/>
      <c r="RB402" s="9"/>
      <c r="RC402" s="9"/>
      <c r="RD402" s="9"/>
      <c r="RE402" s="9"/>
      <c r="RF402" s="9"/>
      <c r="RG402" s="9"/>
      <c r="RH402" s="9"/>
      <c r="RI402" s="9"/>
      <c r="RJ402" s="9"/>
      <c r="RK402" s="9"/>
    </row>
    <row r="403" spans="1:479" s="20" customFormat="1" ht="15" hidden="1" customHeight="1" x14ac:dyDescent="0.2">
      <c r="A403" s="84"/>
      <c r="B403" s="159" t="s">
        <v>945</v>
      </c>
      <c r="C403" s="85"/>
      <c r="D403" s="86" t="str">
        <f t="shared" si="60"/>
        <v>no</v>
      </c>
      <c r="E403" s="86" t="str">
        <f t="shared" si="61"/>
        <v>no</v>
      </c>
      <c r="F403" s="86" t="str">
        <f t="shared" si="58"/>
        <v>no</v>
      </c>
      <c r="G403" s="86" t="str">
        <f t="shared" si="62"/>
        <v>no</v>
      </c>
      <c r="H403" s="86" t="str">
        <f t="shared" si="63"/>
        <v>no</v>
      </c>
      <c r="I403" s="86" t="str">
        <f t="shared" si="64"/>
        <v>no</v>
      </c>
      <c r="J403" s="85" t="s">
        <v>946</v>
      </c>
      <c r="K403" s="87"/>
      <c r="L403" s="87"/>
      <c r="M403" s="87"/>
      <c r="N403" s="88"/>
      <c r="O403" s="89"/>
      <c r="P403" s="127"/>
      <c r="Q403" s="90"/>
      <c r="R403" s="87" t="s">
        <v>51</v>
      </c>
      <c r="S403" s="88" t="s">
        <v>51</v>
      </c>
      <c r="T403" s="83" t="str">
        <f t="shared" si="59"/>
        <v/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  <c r="IT403" s="9"/>
      <c r="IU403" s="9"/>
      <c r="IV403" s="9"/>
      <c r="IW403" s="9"/>
      <c r="IX403" s="9"/>
      <c r="IY403" s="9"/>
      <c r="IZ403" s="9"/>
      <c r="JA403" s="9"/>
      <c r="JB403" s="9"/>
      <c r="JC403" s="9"/>
      <c r="JD403" s="9"/>
      <c r="JE403" s="9"/>
      <c r="JF403" s="9"/>
      <c r="JG403" s="9"/>
      <c r="JH403" s="9"/>
      <c r="JI403" s="9"/>
      <c r="JJ403" s="9"/>
      <c r="JK403" s="9"/>
      <c r="JL403" s="9"/>
      <c r="JM403" s="9"/>
      <c r="JN403" s="9"/>
      <c r="JO403" s="9"/>
      <c r="JP403" s="9"/>
      <c r="JQ403" s="9"/>
      <c r="JR403" s="9"/>
      <c r="JS403" s="9"/>
      <c r="JT403" s="9"/>
      <c r="JU403" s="9"/>
      <c r="JV403" s="9"/>
      <c r="JW403" s="9"/>
      <c r="JX403" s="9"/>
      <c r="JY403" s="9"/>
      <c r="JZ403" s="9"/>
      <c r="KA403" s="9"/>
      <c r="KB403" s="9"/>
      <c r="KC403" s="9"/>
      <c r="KD403" s="9"/>
      <c r="KE403" s="9"/>
      <c r="KF403" s="9"/>
      <c r="KG403" s="9"/>
      <c r="KH403" s="9"/>
      <c r="KI403" s="9"/>
      <c r="KJ403" s="9"/>
      <c r="KK403" s="9"/>
      <c r="KL403" s="9"/>
      <c r="KM403" s="9"/>
      <c r="KN403" s="9"/>
      <c r="KO403" s="9"/>
      <c r="KP403" s="9"/>
      <c r="KQ403" s="9"/>
      <c r="KR403" s="9"/>
      <c r="KS403" s="9"/>
      <c r="KT403" s="9"/>
      <c r="KU403" s="9"/>
      <c r="KV403" s="9"/>
      <c r="KW403" s="9"/>
      <c r="KX403" s="9"/>
      <c r="KY403" s="9"/>
      <c r="KZ403" s="9"/>
      <c r="LA403" s="9"/>
      <c r="LB403" s="9"/>
      <c r="LC403" s="9"/>
      <c r="LD403" s="9"/>
      <c r="LE403" s="9"/>
      <c r="LF403" s="9"/>
      <c r="LG403" s="9"/>
      <c r="LH403" s="9"/>
      <c r="LI403" s="9"/>
      <c r="LJ403" s="9"/>
      <c r="LK403" s="9"/>
      <c r="LL403" s="9"/>
      <c r="LM403" s="9"/>
      <c r="LN403" s="9"/>
      <c r="LO403" s="9"/>
      <c r="LP403" s="9"/>
      <c r="LQ403" s="9"/>
      <c r="LR403" s="9"/>
      <c r="LS403" s="9"/>
      <c r="LT403" s="9"/>
      <c r="LU403" s="9"/>
      <c r="LV403" s="9"/>
      <c r="LW403" s="9"/>
      <c r="LX403" s="9"/>
      <c r="LY403" s="9"/>
      <c r="LZ403" s="9"/>
      <c r="MA403" s="9"/>
      <c r="MB403" s="9"/>
      <c r="MC403" s="9"/>
      <c r="MD403" s="9"/>
      <c r="ME403" s="9"/>
      <c r="MF403" s="9"/>
      <c r="MG403" s="9"/>
      <c r="MH403" s="9"/>
      <c r="MI403" s="9"/>
      <c r="MJ403" s="9"/>
      <c r="MK403" s="9"/>
      <c r="ML403" s="9"/>
      <c r="MM403" s="9"/>
      <c r="MN403" s="9"/>
      <c r="MO403" s="9"/>
      <c r="MP403" s="9"/>
      <c r="MQ403" s="9"/>
      <c r="MR403" s="9"/>
      <c r="MS403" s="9"/>
      <c r="MT403" s="9"/>
      <c r="MU403" s="9"/>
      <c r="MV403" s="9"/>
      <c r="MW403" s="9"/>
      <c r="MX403" s="9"/>
      <c r="MY403" s="9"/>
      <c r="MZ403" s="9"/>
      <c r="NA403" s="9"/>
      <c r="NB403" s="9"/>
      <c r="NC403" s="9"/>
      <c r="ND403" s="9"/>
      <c r="NE403" s="9"/>
      <c r="NF403" s="9"/>
      <c r="NG403" s="9"/>
      <c r="NH403" s="9"/>
      <c r="NI403" s="9"/>
      <c r="NJ403" s="9"/>
      <c r="NK403" s="9"/>
      <c r="NL403" s="9"/>
      <c r="NM403" s="9"/>
      <c r="NN403" s="9"/>
      <c r="NO403" s="9"/>
      <c r="NP403" s="9"/>
      <c r="NQ403" s="9"/>
      <c r="NR403" s="9"/>
      <c r="NS403" s="9"/>
      <c r="NT403" s="9"/>
      <c r="NU403" s="9"/>
      <c r="NV403" s="9"/>
      <c r="NW403" s="9"/>
      <c r="NX403" s="9"/>
      <c r="NY403" s="9"/>
      <c r="NZ403" s="9"/>
      <c r="OA403" s="9"/>
      <c r="OB403" s="9"/>
      <c r="OC403" s="9"/>
      <c r="OD403" s="9"/>
      <c r="OE403" s="9"/>
      <c r="OF403" s="9"/>
      <c r="OG403" s="9"/>
      <c r="OH403" s="9"/>
      <c r="OI403" s="9"/>
      <c r="OJ403" s="9"/>
      <c r="OK403" s="9"/>
      <c r="OL403" s="9"/>
      <c r="OM403" s="9"/>
      <c r="ON403" s="9"/>
      <c r="OO403" s="9"/>
      <c r="OP403" s="9"/>
      <c r="OQ403" s="9"/>
      <c r="OR403" s="9"/>
      <c r="OS403" s="9"/>
      <c r="OT403" s="9"/>
      <c r="OU403" s="9"/>
      <c r="OV403" s="9"/>
      <c r="OW403" s="9"/>
      <c r="OX403" s="9"/>
      <c r="OY403" s="9"/>
      <c r="OZ403" s="9"/>
      <c r="PA403" s="9"/>
      <c r="PB403" s="9"/>
      <c r="PC403" s="9"/>
      <c r="PD403" s="9"/>
      <c r="PE403" s="9"/>
      <c r="PF403" s="9"/>
      <c r="PG403" s="9"/>
      <c r="PH403" s="9"/>
      <c r="PI403" s="9"/>
      <c r="PJ403" s="9"/>
      <c r="PK403" s="9"/>
      <c r="PL403" s="9"/>
      <c r="PM403" s="9"/>
      <c r="PN403" s="9"/>
      <c r="PO403" s="9"/>
      <c r="PP403" s="9"/>
      <c r="PQ403" s="9"/>
      <c r="PR403" s="9"/>
      <c r="PS403" s="9"/>
      <c r="PT403" s="9"/>
      <c r="PU403" s="9"/>
      <c r="PV403" s="9"/>
      <c r="PW403" s="9"/>
      <c r="PX403" s="9"/>
      <c r="PY403" s="9"/>
      <c r="PZ403" s="9"/>
      <c r="QA403" s="9"/>
      <c r="QB403" s="9"/>
      <c r="QC403" s="9"/>
      <c r="QD403" s="9"/>
      <c r="QE403" s="9"/>
      <c r="QF403" s="9"/>
      <c r="QG403" s="9"/>
      <c r="QH403" s="9"/>
      <c r="QI403" s="9"/>
      <c r="QJ403" s="9"/>
      <c r="QK403" s="9"/>
      <c r="QL403" s="9"/>
      <c r="QM403" s="9"/>
      <c r="QN403" s="9"/>
      <c r="QO403" s="9"/>
      <c r="QP403" s="9"/>
      <c r="QQ403" s="9"/>
      <c r="QR403" s="9"/>
      <c r="QS403" s="9"/>
      <c r="QT403" s="9"/>
      <c r="QU403" s="9"/>
      <c r="QV403" s="9"/>
      <c r="QW403" s="9"/>
      <c r="QX403" s="9"/>
      <c r="QY403" s="9"/>
      <c r="QZ403" s="9"/>
      <c r="RA403" s="9"/>
      <c r="RB403" s="9"/>
      <c r="RC403" s="9"/>
      <c r="RD403" s="9"/>
      <c r="RE403" s="9"/>
      <c r="RF403" s="9"/>
      <c r="RG403" s="9"/>
      <c r="RH403" s="9"/>
      <c r="RI403" s="9"/>
      <c r="RJ403" s="9"/>
      <c r="RK403" s="9"/>
    </row>
    <row r="404" spans="1:479" s="20" customFormat="1" ht="15" hidden="1" customHeight="1" x14ac:dyDescent="0.2">
      <c r="A404" s="84"/>
      <c r="B404" s="159" t="s">
        <v>1182</v>
      </c>
      <c r="C404" s="85"/>
      <c r="D404" s="86" t="str">
        <f t="shared" si="60"/>
        <v>no</v>
      </c>
      <c r="E404" s="86" t="str">
        <f t="shared" si="61"/>
        <v>no</v>
      </c>
      <c r="F404" s="86" t="str">
        <f t="shared" ref="F404:F467" si="65">IF($B$14=B404,"yes","no")</f>
        <v>no</v>
      </c>
      <c r="G404" s="86" t="str">
        <f t="shared" si="62"/>
        <v>no</v>
      </c>
      <c r="H404" s="86" t="str">
        <f t="shared" si="63"/>
        <v>no</v>
      </c>
      <c r="I404" s="86" t="str">
        <f t="shared" si="64"/>
        <v>no</v>
      </c>
      <c r="J404" s="85" t="s">
        <v>1183</v>
      </c>
      <c r="K404" s="87"/>
      <c r="L404" s="87"/>
      <c r="M404" s="87"/>
      <c r="N404" s="88"/>
      <c r="O404" s="89"/>
      <c r="P404" s="127"/>
      <c r="Q404" s="90"/>
      <c r="R404" s="87" t="s">
        <v>51</v>
      </c>
      <c r="S404" s="88" t="s">
        <v>51</v>
      </c>
      <c r="T404" s="83" t="str">
        <f t="shared" si="59"/>
        <v/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  <c r="IT404" s="9"/>
      <c r="IU404" s="9"/>
      <c r="IV404" s="9"/>
      <c r="IW404" s="9"/>
      <c r="IX404" s="9"/>
      <c r="IY404" s="9"/>
      <c r="IZ404" s="9"/>
      <c r="JA404" s="9"/>
      <c r="JB404" s="9"/>
      <c r="JC404" s="9"/>
      <c r="JD404" s="9"/>
      <c r="JE404" s="9"/>
      <c r="JF404" s="9"/>
      <c r="JG404" s="9"/>
      <c r="JH404" s="9"/>
      <c r="JI404" s="9"/>
      <c r="JJ404" s="9"/>
      <c r="JK404" s="9"/>
      <c r="JL404" s="9"/>
      <c r="JM404" s="9"/>
      <c r="JN404" s="9"/>
      <c r="JO404" s="9"/>
      <c r="JP404" s="9"/>
      <c r="JQ404" s="9"/>
      <c r="JR404" s="9"/>
      <c r="JS404" s="9"/>
      <c r="JT404" s="9"/>
      <c r="JU404" s="9"/>
      <c r="JV404" s="9"/>
      <c r="JW404" s="9"/>
      <c r="JX404" s="9"/>
      <c r="JY404" s="9"/>
      <c r="JZ404" s="9"/>
      <c r="KA404" s="9"/>
      <c r="KB404" s="9"/>
      <c r="KC404" s="9"/>
      <c r="KD404" s="9"/>
      <c r="KE404" s="9"/>
      <c r="KF404" s="9"/>
      <c r="KG404" s="9"/>
      <c r="KH404" s="9"/>
      <c r="KI404" s="9"/>
      <c r="KJ404" s="9"/>
      <c r="KK404" s="9"/>
      <c r="KL404" s="9"/>
      <c r="KM404" s="9"/>
      <c r="KN404" s="9"/>
      <c r="KO404" s="9"/>
      <c r="KP404" s="9"/>
      <c r="KQ404" s="9"/>
      <c r="KR404" s="9"/>
      <c r="KS404" s="9"/>
      <c r="KT404" s="9"/>
      <c r="KU404" s="9"/>
      <c r="KV404" s="9"/>
      <c r="KW404" s="9"/>
      <c r="KX404" s="9"/>
      <c r="KY404" s="9"/>
      <c r="KZ404" s="9"/>
      <c r="LA404" s="9"/>
      <c r="LB404" s="9"/>
      <c r="LC404" s="9"/>
      <c r="LD404" s="9"/>
      <c r="LE404" s="9"/>
      <c r="LF404" s="9"/>
      <c r="LG404" s="9"/>
      <c r="LH404" s="9"/>
      <c r="LI404" s="9"/>
      <c r="LJ404" s="9"/>
      <c r="LK404" s="9"/>
      <c r="LL404" s="9"/>
      <c r="LM404" s="9"/>
      <c r="LN404" s="9"/>
      <c r="LO404" s="9"/>
      <c r="LP404" s="9"/>
      <c r="LQ404" s="9"/>
      <c r="LR404" s="9"/>
      <c r="LS404" s="9"/>
      <c r="LT404" s="9"/>
      <c r="LU404" s="9"/>
      <c r="LV404" s="9"/>
      <c r="LW404" s="9"/>
      <c r="LX404" s="9"/>
      <c r="LY404" s="9"/>
      <c r="LZ404" s="9"/>
      <c r="MA404" s="9"/>
      <c r="MB404" s="9"/>
      <c r="MC404" s="9"/>
      <c r="MD404" s="9"/>
      <c r="ME404" s="9"/>
      <c r="MF404" s="9"/>
      <c r="MG404" s="9"/>
      <c r="MH404" s="9"/>
      <c r="MI404" s="9"/>
      <c r="MJ404" s="9"/>
      <c r="MK404" s="9"/>
      <c r="ML404" s="9"/>
      <c r="MM404" s="9"/>
      <c r="MN404" s="9"/>
      <c r="MO404" s="9"/>
      <c r="MP404" s="9"/>
      <c r="MQ404" s="9"/>
      <c r="MR404" s="9"/>
      <c r="MS404" s="9"/>
      <c r="MT404" s="9"/>
      <c r="MU404" s="9"/>
      <c r="MV404" s="9"/>
      <c r="MW404" s="9"/>
      <c r="MX404" s="9"/>
      <c r="MY404" s="9"/>
      <c r="MZ404" s="9"/>
      <c r="NA404" s="9"/>
      <c r="NB404" s="9"/>
      <c r="NC404" s="9"/>
      <c r="ND404" s="9"/>
      <c r="NE404" s="9"/>
      <c r="NF404" s="9"/>
      <c r="NG404" s="9"/>
      <c r="NH404" s="9"/>
      <c r="NI404" s="9"/>
      <c r="NJ404" s="9"/>
      <c r="NK404" s="9"/>
      <c r="NL404" s="9"/>
      <c r="NM404" s="9"/>
      <c r="NN404" s="9"/>
      <c r="NO404" s="9"/>
      <c r="NP404" s="9"/>
      <c r="NQ404" s="9"/>
      <c r="NR404" s="9"/>
      <c r="NS404" s="9"/>
      <c r="NT404" s="9"/>
      <c r="NU404" s="9"/>
      <c r="NV404" s="9"/>
      <c r="NW404" s="9"/>
      <c r="NX404" s="9"/>
      <c r="NY404" s="9"/>
      <c r="NZ404" s="9"/>
      <c r="OA404" s="9"/>
      <c r="OB404" s="9"/>
      <c r="OC404" s="9"/>
      <c r="OD404" s="9"/>
      <c r="OE404" s="9"/>
      <c r="OF404" s="9"/>
      <c r="OG404" s="9"/>
      <c r="OH404" s="9"/>
      <c r="OI404" s="9"/>
      <c r="OJ404" s="9"/>
      <c r="OK404" s="9"/>
      <c r="OL404" s="9"/>
      <c r="OM404" s="9"/>
      <c r="ON404" s="9"/>
      <c r="OO404" s="9"/>
      <c r="OP404" s="9"/>
      <c r="OQ404" s="9"/>
      <c r="OR404" s="9"/>
      <c r="OS404" s="9"/>
      <c r="OT404" s="9"/>
      <c r="OU404" s="9"/>
      <c r="OV404" s="9"/>
      <c r="OW404" s="9"/>
      <c r="OX404" s="9"/>
      <c r="OY404" s="9"/>
      <c r="OZ404" s="9"/>
      <c r="PA404" s="9"/>
      <c r="PB404" s="9"/>
      <c r="PC404" s="9"/>
      <c r="PD404" s="9"/>
      <c r="PE404" s="9"/>
      <c r="PF404" s="9"/>
      <c r="PG404" s="9"/>
      <c r="PH404" s="9"/>
      <c r="PI404" s="9"/>
      <c r="PJ404" s="9"/>
      <c r="PK404" s="9"/>
      <c r="PL404" s="9"/>
      <c r="PM404" s="9"/>
      <c r="PN404" s="9"/>
      <c r="PO404" s="9"/>
      <c r="PP404" s="9"/>
      <c r="PQ404" s="9"/>
      <c r="PR404" s="9"/>
      <c r="PS404" s="9"/>
      <c r="PT404" s="9"/>
      <c r="PU404" s="9"/>
      <c r="PV404" s="9"/>
      <c r="PW404" s="9"/>
      <c r="PX404" s="9"/>
      <c r="PY404" s="9"/>
      <c r="PZ404" s="9"/>
      <c r="QA404" s="9"/>
      <c r="QB404" s="9"/>
      <c r="QC404" s="9"/>
      <c r="QD404" s="9"/>
      <c r="QE404" s="9"/>
      <c r="QF404" s="9"/>
      <c r="QG404" s="9"/>
      <c r="QH404" s="9"/>
      <c r="QI404" s="9"/>
      <c r="QJ404" s="9"/>
      <c r="QK404" s="9"/>
      <c r="QL404" s="9"/>
      <c r="QM404" s="9"/>
      <c r="QN404" s="9"/>
      <c r="QO404" s="9"/>
      <c r="QP404" s="9"/>
      <c r="QQ404" s="9"/>
      <c r="QR404" s="9"/>
      <c r="QS404" s="9"/>
      <c r="QT404" s="9"/>
      <c r="QU404" s="9"/>
      <c r="QV404" s="9"/>
      <c r="QW404" s="9"/>
      <c r="QX404" s="9"/>
      <c r="QY404" s="9"/>
      <c r="QZ404" s="9"/>
      <c r="RA404" s="9"/>
      <c r="RB404" s="9"/>
      <c r="RC404" s="9"/>
      <c r="RD404" s="9"/>
      <c r="RE404" s="9"/>
      <c r="RF404" s="9"/>
      <c r="RG404" s="9"/>
      <c r="RH404" s="9"/>
      <c r="RI404" s="9"/>
      <c r="RJ404" s="9"/>
      <c r="RK404" s="9"/>
    </row>
    <row r="405" spans="1:479" s="20" customFormat="1" ht="15" hidden="1" customHeight="1" x14ac:dyDescent="0.2">
      <c r="A405" s="84"/>
      <c r="B405" s="159" t="s">
        <v>1049</v>
      </c>
      <c r="C405" s="85"/>
      <c r="D405" s="86" t="str">
        <f t="shared" si="60"/>
        <v>no</v>
      </c>
      <c r="E405" s="86" t="str">
        <f t="shared" si="61"/>
        <v>no</v>
      </c>
      <c r="F405" s="86" t="str">
        <f t="shared" si="65"/>
        <v>no</v>
      </c>
      <c r="G405" s="86" t="str">
        <f t="shared" si="62"/>
        <v>no</v>
      </c>
      <c r="H405" s="86" t="str">
        <f t="shared" si="63"/>
        <v>no</v>
      </c>
      <c r="I405" s="86" t="str">
        <f t="shared" si="64"/>
        <v>no</v>
      </c>
      <c r="J405" s="85" t="s">
        <v>1050</v>
      </c>
      <c r="K405" s="87"/>
      <c r="L405" s="87"/>
      <c r="M405" s="87"/>
      <c r="N405" s="88"/>
      <c r="O405" s="89"/>
      <c r="P405" s="127"/>
      <c r="Q405" s="90"/>
      <c r="R405" s="87" t="s">
        <v>51</v>
      </c>
      <c r="S405" s="88" t="s">
        <v>51</v>
      </c>
      <c r="T405" s="83" t="str">
        <f t="shared" ref="T405:T468" si="66">IF(COUNTIF(K405:N405,"x")&gt;1,"CAP SUPER COURSE!!!",IF(COUNTIF(K405:N405,"x")+COUNTIF(Q405:S405,"x")&gt;=3,"TRIPLE COUNT COURSE",IF(AND(COUNTIF(K405:N405,"x")+COUNTIF(Q405:S405,"x")&gt;=2,COUNTIF(K405:N405,"x")&gt;=1),"Double Count Course","")))</f>
        <v/>
      </c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  <c r="IT405" s="9"/>
      <c r="IU405" s="9"/>
      <c r="IV405" s="9"/>
      <c r="IW405" s="9"/>
      <c r="IX405" s="9"/>
      <c r="IY405" s="9"/>
      <c r="IZ405" s="9"/>
      <c r="JA405" s="9"/>
      <c r="JB405" s="9"/>
      <c r="JC405" s="9"/>
      <c r="JD405" s="9"/>
      <c r="JE405" s="9"/>
      <c r="JF405" s="9"/>
      <c r="JG405" s="9"/>
      <c r="JH405" s="9"/>
      <c r="JI405" s="9"/>
      <c r="JJ405" s="9"/>
      <c r="JK405" s="9"/>
      <c r="JL405" s="9"/>
      <c r="JM405" s="9"/>
      <c r="JN405" s="9"/>
      <c r="JO405" s="9"/>
      <c r="JP405" s="9"/>
      <c r="JQ405" s="9"/>
      <c r="JR405" s="9"/>
      <c r="JS405" s="9"/>
      <c r="JT405" s="9"/>
      <c r="JU405" s="9"/>
      <c r="JV405" s="9"/>
      <c r="JW405" s="9"/>
      <c r="JX405" s="9"/>
      <c r="JY405" s="9"/>
      <c r="JZ405" s="9"/>
      <c r="KA405" s="9"/>
      <c r="KB405" s="9"/>
      <c r="KC405" s="9"/>
      <c r="KD405" s="9"/>
      <c r="KE405" s="9"/>
      <c r="KF405" s="9"/>
      <c r="KG405" s="9"/>
      <c r="KH405" s="9"/>
      <c r="KI405" s="9"/>
      <c r="KJ405" s="9"/>
      <c r="KK405" s="9"/>
      <c r="KL405" s="9"/>
      <c r="KM405" s="9"/>
      <c r="KN405" s="9"/>
      <c r="KO405" s="9"/>
      <c r="KP405" s="9"/>
      <c r="KQ405" s="9"/>
      <c r="KR405" s="9"/>
      <c r="KS405" s="9"/>
      <c r="KT405" s="9"/>
      <c r="KU405" s="9"/>
      <c r="KV405" s="9"/>
      <c r="KW405" s="9"/>
      <c r="KX405" s="9"/>
      <c r="KY405" s="9"/>
      <c r="KZ405" s="9"/>
      <c r="LA405" s="9"/>
      <c r="LB405" s="9"/>
      <c r="LC405" s="9"/>
      <c r="LD405" s="9"/>
      <c r="LE405" s="9"/>
      <c r="LF405" s="9"/>
      <c r="LG405" s="9"/>
      <c r="LH405" s="9"/>
      <c r="LI405" s="9"/>
      <c r="LJ405" s="9"/>
      <c r="LK405" s="9"/>
      <c r="LL405" s="9"/>
      <c r="LM405" s="9"/>
      <c r="LN405" s="9"/>
      <c r="LO405" s="9"/>
      <c r="LP405" s="9"/>
      <c r="LQ405" s="9"/>
      <c r="LR405" s="9"/>
      <c r="LS405" s="9"/>
      <c r="LT405" s="9"/>
      <c r="LU405" s="9"/>
      <c r="LV405" s="9"/>
      <c r="LW405" s="9"/>
      <c r="LX405" s="9"/>
      <c r="LY405" s="9"/>
      <c r="LZ405" s="9"/>
      <c r="MA405" s="9"/>
      <c r="MB405" s="9"/>
      <c r="MC405" s="9"/>
      <c r="MD405" s="9"/>
      <c r="ME405" s="9"/>
      <c r="MF405" s="9"/>
      <c r="MG405" s="9"/>
      <c r="MH405" s="9"/>
      <c r="MI405" s="9"/>
      <c r="MJ405" s="9"/>
      <c r="MK405" s="9"/>
      <c r="ML405" s="9"/>
      <c r="MM405" s="9"/>
      <c r="MN405" s="9"/>
      <c r="MO405" s="9"/>
      <c r="MP405" s="9"/>
      <c r="MQ405" s="9"/>
      <c r="MR405" s="9"/>
      <c r="MS405" s="9"/>
      <c r="MT405" s="9"/>
      <c r="MU405" s="9"/>
      <c r="MV405" s="9"/>
      <c r="MW405" s="9"/>
      <c r="MX405" s="9"/>
      <c r="MY405" s="9"/>
      <c r="MZ405" s="9"/>
      <c r="NA405" s="9"/>
      <c r="NB405" s="9"/>
      <c r="NC405" s="9"/>
      <c r="ND405" s="9"/>
      <c r="NE405" s="9"/>
      <c r="NF405" s="9"/>
      <c r="NG405" s="9"/>
      <c r="NH405" s="9"/>
      <c r="NI405" s="9"/>
      <c r="NJ405" s="9"/>
      <c r="NK405" s="9"/>
      <c r="NL405" s="9"/>
      <c r="NM405" s="9"/>
      <c r="NN405" s="9"/>
      <c r="NO405" s="9"/>
      <c r="NP405" s="9"/>
      <c r="NQ405" s="9"/>
      <c r="NR405" s="9"/>
      <c r="NS405" s="9"/>
      <c r="NT405" s="9"/>
      <c r="NU405" s="9"/>
      <c r="NV405" s="9"/>
      <c r="NW405" s="9"/>
      <c r="NX405" s="9"/>
      <c r="NY405" s="9"/>
      <c r="NZ405" s="9"/>
      <c r="OA405" s="9"/>
      <c r="OB405" s="9"/>
      <c r="OC405" s="9"/>
      <c r="OD405" s="9"/>
      <c r="OE405" s="9"/>
      <c r="OF405" s="9"/>
      <c r="OG405" s="9"/>
      <c r="OH405" s="9"/>
      <c r="OI405" s="9"/>
      <c r="OJ405" s="9"/>
      <c r="OK405" s="9"/>
      <c r="OL405" s="9"/>
      <c r="OM405" s="9"/>
      <c r="ON405" s="9"/>
      <c r="OO405" s="9"/>
      <c r="OP405" s="9"/>
      <c r="OQ405" s="9"/>
      <c r="OR405" s="9"/>
      <c r="OS405" s="9"/>
      <c r="OT405" s="9"/>
      <c r="OU405" s="9"/>
      <c r="OV405" s="9"/>
      <c r="OW405" s="9"/>
      <c r="OX405" s="9"/>
      <c r="OY405" s="9"/>
      <c r="OZ405" s="9"/>
      <c r="PA405" s="9"/>
      <c r="PB405" s="9"/>
      <c r="PC405" s="9"/>
      <c r="PD405" s="9"/>
      <c r="PE405" s="9"/>
      <c r="PF405" s="9"/>
      <c r="PG405" s="9"/>
      <c r="PH405" s="9"/>
      <c r="PI405" s="9"/>
      <c r="PJ405" s="9"/>
      <c r="PK405" s="9"/>
      <c r="PL405" s="9"/>
      <c r="PM405" s="9"/>
      <c r="PN405" s="9"/>
      <c r="PO405" s="9"/>
      <c r="PP405" s="9"/>
      <c r="PQ405" s="9"/>
      <c r="PR405" s="9"/>
      <c r="PS405" s="9"/>
      <c r="PT405" s="9"/>
      <c r="PU405" s="9"/>
      <c r="PV405" s="9"/>
      <c r="PW405" s="9"/>
      <c r="PX405" s="9"/>
      <c r="PY405" s="9"/>
      <c r="PZ405" s="9"/>
      <c r="QA405" s="9"/>
      <c r="QB405" s="9"/>
      <c r="QC405" s="9"/>
      <c r="QD405" s="9"/>
      <c r="QE405" s="9"/>
      <c r="QF405" s="9"/>
      <c r="QG405" s="9"/>
      <c r="QH405" s="9"/>
      <c r="QI405" s="9"/>
      <c r="QJ405" s="9"/>
      <c r="QK405" s="9"/>
      <c r="QL405" s="9"/>
      <c r="QM405" s="9"/>
      <c r="QN405" s="9"/>
      <c r="QO405" s="9"/>
      <c r="QP405" s="9"/>
      <c r="QQ405" s="9"/>
      <c r="QR405" s="9"/>
      <c r="QS405" s="9"/>
      <c r="QT405" s="9"/>
      <c r="QU405" s="9"/>
      <c r="QV405" s="9"/>
      <c r="QW405" s="9"/>
      <c r="QX405" s="9"/>
      <c r="QY405" s="9"/>
      <c r="QZ405" s="9"/>
      <c r="RA405" s="9"/>
      <c r="RB405" s="9"/>
      <c r="RC405" s="9"/>
      <c r="RD405" s="9"/>
      <c r="RE405" s="9"/>
      <c r="RF405" s="9"/>
      <c r="RG405" s="9"/>
      <c r="RH405" s="9"/>
      <c r="RI405" s="9"/>
      <c r="RJ405" s="9"/>
      <c r="RK405" s="9"/>
    </row>
    <row r="406" spans="1:479" s="20" customFormat="1" ht="15" hidden="1" customHeight="1" x14ac:dyDescent="0.2">
      <c r="A406" s="94"/>
      <c r="B406" s="159" t="s">
        <v>1067</v>
      </c>
      <c r="C406" s="85"/>
      <c r="D406" s="86" t="str">
        <f t="shared" si="60"/>
        <v>no</v>
      </c>
      <c r="E406" s="86" t="str">
        <f t="shared" si="61"/>
        <v>no</v>
      </c>
      <c r="F406" s="86" t="str">
        <f t="shared" si="65"/>
        <v>no</v>
      </c>
      <c r="G406" s="86" t="str">
        <f t="shared" si="62"/>
        <v>no</v>
      </c>
      <c r="H406" s="86" t="str">
        <f t="shared" si="63"/>
        <v>no</v>
      </c>
      <c r="I406" s="86" t="str">
        <f t="shared" si="64"/>
        <v>no</v>
      </c>
      <c r="J406" s="85" t="s">
        <v>1068</v>
      </c>
      <c r="K406" s="95"/>
      <c r="L406" s="95"/>
      <c r="M406" s="87"/>
      <c r="N406" s="96"/>
      <c r="O406" s="89"/>
      <c r="P406" s="127"/>
      <c r="Q406" s="90"/>
      <c r="R406" s="95" t="s">
        <v>51</v>
      </c>
      <c r="S406" s="88" t="s">
        <v>51</v>
      </c>
      <c r="T406" s="83" t="str">
        <f t="shared" si="66"/>
        <v/>
      </c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  <c r="IW406" s="9"/>
      <c r="IX406" s="9"/>
      <c r="IY406" s="9"/>
      <c r="IZ406" s="9"/>
      <c r="JA406" s="9"/>
      <c r="JB406" s="9"/>
      <c r="JC406" s="9"/>
      <c r="JD406" s="9"/>
      <c r="JE406" s="9"/>
      <c r="JF406" s="9"/>
      <c r="JG406" s="9"/>
      <c r="JH406" s="9"/>
      <c r="JI406" s="9"/>
      <c r="JJ406" s="9"/>
      <c r="JK406" s="9"/>
      <c r="JL406" s="9"/>
      <c r="JM406" s="9"/>
      <c r="JN406" s="9"/>
      <c r="JO406" s="9"/>
      <c r="JP406" s="9"/>
      <c r="JQ406" s="9"/>
      <c r="JR406" s="9"/>
      <c r="JS406" s="9"/>
      <c r="JT406" s="9"/>
      <c r="JU406" s="9"/>
      <c r="JV406" s="9"/>
      <c r="JW406" s="9"/>
      <c r="JX406" s="9"/>
      <c r="JY406" s="9"/>
      <c r="JZ406" s="9"/>
      <c r="KA406" s="9"/>
      <c r="KB406" s="9"/>
      <c r="KC406" s="9"/>
      <c r="KD406" s="9"/>
      <c r="KE406" s="9"/>
      <c r="KF406" s="9"/>
      <c r="KG406" s="9"/>
      <c r="KH406" s="9"/>
      <c r="KI406" s="9"/>
      <c r="KJ406" s="9"/>
      <c r="KK406" s="9"/>
      <c r="KL406" s="9"/>
      <c r="KM406" s="9"/>
      <c r="KN406" s="9"/>
      <c r="KO406" s="9"/>
      <c r="KP406" s="9"/>
      <c r="KQ406" s="9"/>
      <c r="KR406" s="9"/>
      <c r="KS406" s="9"/>
      <c r="KT406" s="9"/>
      <c r="KU406" s="9"/>
      <c r="KV406" s="9"/>
      <c r="KW406" s="9"/>
      <c r="KX406" s="9"/>
      <c r="KY406" s="9"/>
      <c r="KZ406" s="9"/>
      <c r="LA406" s="9"/>
      <c r="LB406" s="9"/>
      <c r="LC406" s="9"/>
      <c r="LD406" s="9"/>
      <c r="LE406" s="9"/>
      <c r="LF406" s="9"/>
      <c r="LG406" s="9"/>
      <c r="LH406" s="9"/>
      <c r="LI406" s="9"/>
      <c r="LJ406" s="9"/>
      <c r="LK406" s="9"/>
      <c r="LL406" s="9"/>
      <c r="LM406" s="9"/>
      <c r="LN406" s="9"/>
      <c r="LO406" s="9"/>
      <c r="LP406" s="9"/>
      <c r="LQ406" s="9"/>
      <c r="LR406" s="9"/>
      <c r="LS406" s="9"/>
      <c r="LT406" s="9"/>
      <c r="LU406" s="9"/>
      <c r="LV406" s="9"/>
      <c r="LW406" s="9"/>
      <c r="LX406" s="9"/>
      <c r="LY406" s="9"/>
      <c r="LZ406" s="9"/>
      <c r="MA406" s="9"/>
      <c r="MB406" s="9"/>
      <c r="MC406" s="9"/>
      <c r="MD406" s="9"/>
      <c r="ME406" s="9"/>
      <c r="MF406" s="9"/>
      <c r="MG406" s="9"/>
      <c r="MH406" s="9"/>
      <c r="MI406" s="9"/>
      <c r="MJ406" s="9"/>
      <c r="MK406" s="9"/>
      <c r="ML406" s="9"/>
      <c r="MM406" s="9"/>
      <c r="MN406" s="9"/>
      <c r="MO406" s="9"/>
      <c r="MP406" s="9"/>
      <c r="MQ406" s="9"/>
      <c r="MR406" s="9"/>
      <c r="MS406" s="9"/>
      <c r="MT406" s="9"/>
      <c r="MU406" s="9"/>
      <c r="MV406" s="9"/>
      <c r="MW406" s="9"/>
      <c r="MX406" s="9"/>
      <c r="MY406" s="9"/>
      <c r="MZ406" s="9"/>
      <c r="NA406" s="9"/>
      <c r="NB406" s="9"/>
      <c r="NC406" s="9"/>
      <c r="ND406" s="9"/>
      <c r="NE406" s="9"/>
      <c r="NF406" s="9"/>
      <c r="NG406" s="9"/>
      <c r="NH406" s="9"/>
      <c r="NI406" s="9"/>
      <c r="NJ406" s="9"/>
      <c r="NK406" s="9"/>
      <c r="NL406" s="9"/>
      <c r="NM406" s="9"/>
      <c r="NN406" s="9"/>
      <c r="NO406" s="9"/>
      <c r="NP406" s="9"/>
      <c r="NQ406" s="9"/>
      <c r="NR406" s="9"/>
      <c r="NS406" s="9"/>
      <c r="NT406" s="9"/>
      <c r="NU406" s="9"/>
      <c r="NV406" s="9"/>
      <c r="NW406" s="9"/>
      <c r="NX406" s="9"/>
      <c r="NY406" s="9"/>
      <c r="NZ406" s="9"/>
      <c r="OA406" s="9"/>
      <c r="OB406" s="9"/>
      <c r="OC406" s="9"/>
      <c r="OD406" s="9"/>
      <c r="OE406" s="9"/>
      <c r="OF406" s="9"/>
      <c r="OG406" s="9"/>
      <c r="OH406" s="9"/>
      <c r="OI406" s="9"/>
      <c r="OJ406" s="9"/>
      <c r="OK406" s="9"/>
      <c r="OL406" s="9"/>
      <c r="OM406" s="9"/>
      <c r="ON406" s="9"/>
      <c r="OO406" s="9"/>
      <c r="OP406" s="9"/>
      <c r="OQ406" s="9"/>
      <c r="OR406" s="9"/>
      <c r="OS406" s="9"/>
      <c r="OT406" s="9"/>
      <c r="OU406" s="9"/>
      <c r="OV406" s="9"/>
      <c r="OW406" s="9"/>
      <c r="OX406" s="9"/>
      <c r="OY406" s="9"/>
      <c r="OZ406" s="9"/>
      <c r="PA406" s="9"/>
      <c r="PB406" s="9"/>
      <c r="PC406" s="9"/>
      <c r="PD406" s="9"/>
      <c r="PE406" s="9"/>
      <c r="PF406" s="9"/>
      <c r="PG406" s="9"/>
      <c r="PH406" s="9"/>
      <c r="PI406" s="9"/>
      <c r="PJ406" s="9"/>
      <c r="PK406" s="9"/>
      <c r="PL406" s="9"/>
      <c r="PM406" s="9"/>
      <c r="PN406" s="9"/>
      <c r="PO406" s="9"/>
      <c r="PP406" s="9"/>
      <c r="PQ406" s="9"/>
      <c r="PR406" s="9"/>
      <c r="PS406" s="9"/>
      <c r="PT406" s="9"/>
      <c r="PU406" s="9"/>
      <c r="PV406" s="9"/>
      <c r="PW406" s="9"/>
      <c r="PX406" s="9"/>
      <c r="PY406" s="9"/>
      <c r="PZ406" s="9"/>
      <c r="QA406" s="9"/>
      <c r="QB406" s="9"/>
      <c r="QC406" s="9"/>
      <c r="QD406" s="9"/>
      <c r="QE406" s="9"/>
      <c r="QF406" s="9"/>
      <c r="QG406" s="9"/>
      <c r="QH406" s="9"/>
      <c r="QI406" s="9"/>
      <c r="QJ406" s="9"/>
      <c r="QK406" s="9"/>
      <c r="QL406" s="9"/>
      <c r="QM406" s="9"/>
      <c r="QN406" s="9"/>
      <c r="QO406" s="9"/>
      <c r="QP406" s="9"/>
      <c r="QQ406" s="9"/>
      <c r="QR406" s="9"/>
      <c r="QS406" s="9"/>
      <c r="QT406" s="9"/>
      <c r="QU406" s="9"/>
      <c r="QV406" s="9"/>
      <c r="QW406" s="9"/>
      <c r="QX406" s="9"/>
      <c r="QY406" s="9"/>
      <c r="QZ406" s="9"/>
      <c r="RA406" s="9"/>
      <c r="RB406" s="9"/>
      <c r="RC406" s="9"/>
      <c r="RD406" s="9"/>
      <c r="RE406" s="9"/>
      <c r="RF406" s="9"/>
      <c r="RG406" s="9"/>
      <c r="RH406" s="9"/>
      <c r="RI406" s="9"/>
      <c r="RJ406" s="9"/>
      <c r="RK406" s="9"/>
    </row>
    <row r="407" spans="1:479" s="20" customFormat="1" ht="15" hidden="1" customHeight="1" x14ac:dyDescent="0.2">
      <c r="A407" s="94"/>
      <c r="B407" s="159" t="s">
        <v>921</v>
      </c>
      <c r="C407" s="85"/>
      <c r="D407" s="86" t="str">
        <f t="shared" si="60"/>
        <v>no</v>
      </c>
      <c r="E407" s="86" t="str">
        <f t="shared" si="61"/>
        <v>no</v>
      </c>
      <c r="F407" s="86" t="str">
        <f t="shared" si="65"/>
        <v>no</v>
      </c>
      <c r="G407" s="86" t="str">
        <f t="shared" si="62"/>
        <v>no</v>
      </c>
      <c r="H407" s="86" t="str">
        <f t="shared" si="63"/>
        <v>no</v>
      </c>
      <c r="I407" s="86" t="str">
        <f t="shared" si="64"/>
        <v>no</v>
      </c>
      <c r="J407" s="85" t="s">
        <v>922</v>
      </c>
      <c r="K407" s="95"/>
      <c r="L407" s="95" t="s">
        <v>51</v>
      </c>
      <c r="M407" s="87"/>
      <c r="N407" s="96"/>
      <c r="O407" s="89" t="s">
        <v>51</v>
      </c>
      <c r="P407" s="127"/>
      <c r="Q407" s="90"/>
      <c r="R407" s="95"/>
      <c r="S407" s="88"/>
      <c r="T407" s="83" t="str">
        <f t="shared" si="66"/>
        <v/>
      </c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  <c r="IW407" s="9"/>
      <c r="IX407" s="9"/>
      <c r="IY407" s="9"/>
      <c r="IZ407" s="9"/>
      <c r="JA407" s="9"/>
      <c r="JB407" s="9"/>
      <c r="JC407" s="9"/>
      <c r="JD407" s="9"/>
      <c r="JE407" s="9"/>
      <c r="JF407" s="9"/>
      <c r="JG407" s="9"/>
      <c r="JH407" s="9"/>
      <c r="JI407" s="9"/>
      <c r="JJ407" s="9"/>
      <c r="JK407" s="9"/>
      <c r="JL407" s="9"/>
      <c r="JM407" s="9"/>
      <c r="JN407" s="9"/>
      <c r="JO407" s="9"/>
      <c r="JP407" s="9"/>
      <c r="JQ407" s="9"/>
      <c r="JR407" s="9"/>
      <c r="JS407" s="9"/>
      <c r="JT407" s="9"/>
      <c r="JU407" s="9"/>
      <c r="JV407" s="9"/>
      <c r="JW407" s="9"/>
      <c r="JX407" s="9"/>
      <c r="JY407" s="9"/>
      <c r="JZ407" s="9"/>
      <c r="KA407" s="9"/>
      <c r="KB407" s="9"/>
      <c r="KC407" s="9"/>
      <c r="KD407" s="9"/>
      <c r="KE407" s="9"/>
      <c r="KF407" s="9"/>
      <c r="KG407" s="9"/>
      <c r="KH407" s="9"/>
      <c r="KI407" s="9"/>
      <c r="KJ407" s="9"/>
      <c r="KK407" s="9"/>
      <c r="KL407" s="9"/>
      <c r="KM407" s="9"/>
      <c r="KN407" s="9"/>
      <c r="KO407" s="9"/>
      <c r="KP407" s="9"/>
      <c r="KQ407" s="9"/>
      <c r="KR407" s="9"/>
      <c r="KS407" s="9"/>
      <c r="KT407" s="9"/>
      <c r="KU407" s="9"/>
      <c r="KV407" s="9"/>
      <c r="KW407" s="9"/>
      <c r="KX407" s="9"/>
      <c r="KY407" s="9"/>
      <c r="KZ407" s="9"/>
      <c r="LA407" s="9"/>
      <c r="LB407" s="9"/>
      <c r="LC407" s="9"/>
      <c r="LD407" s="9"/>
      <c r="LE407" s="9"/>
      <c r="LF407" s="9"/>
      <c r="LG407" s="9"/>
      <c r="LH407" s="9"/>
      <c r="LI407" s="9"/>
      <c r="LJ407" s="9"/>
      <c r="LK407" s="9"/>
      <c r="LL407" s="9"/>
      <c r="LM407" s="9"/>
      <c r="LN407" s="9"/>
      <c r="LO407" s="9"/>
      <c r="LP407" s="9"/>
      <c r="LQ407" s="9"/>
      <c r="LR407" s="9"/>
      <c r="LS407" s="9"/>
      <c r="LT407" s="9"/>
      <c r="LU407" s="9"/>
      <c r="LV407" s="9"/>
      <c r="LW407" s="9"/>
      <c r="LX407" s="9"/>
      <c r="LY407" s="9"/>
      <c r="LZ407" s="9"/>
      <c r="MA407" s="9"/>
      <c r="MB407" s="9"/>
      <c r="MC407" s="9"/>
      <c r="MD407" s="9"/>
      <c r="ME407" s="9"/>
      <c r="MF407" s="9"/>
      <c r="MG407" s="9"/>
      <c r="MH407" s="9"/>
      <c r="MI407" s="9"/>
      <c r="MJ407" s="9"/>
      <c r="MK407" s="9"/>
      <c r="ML407" s="9"/>
      <c r="MM407" s="9"/>
      <c r="MN407" s="9"/>
      <c r="MO407" s="9"/>
      <c r="MP407" s="9"/>
      <c r="MQ407" s="9"/>
      <c r="MR407" s="9"/>
      <c r="MS407" s="9"/>
      <c r="MT407" s="9"/>
      <c r="MU407" s="9"/>
      <c r="MV407" s="9"/>
      <c r="MW407" s="9"/>
      <c r="MX407" s="9"/>
      <c r="MY407" s="9"/>
      <c r="MZ407" s="9"/>
      <c r="NA407" s="9"/>
      <c r="NB407" s="9"/>
      <c r="NC407" s="9"/>
      <c r="ND407" s="9"/>
      <c r="NE407" s="9"/>
      <c r="NF407" s="9"/>
      <c r="NG407" s="9"/>
      <c r="NH407" s="9"/>
      <c r="NI407" s="9"/>
      <c r="NJ407" s="9"/>
      <c r="NK407" s="9"/>
      <c r="NL407" s="9"/>
      <c r="NM407" s="9"/>
      <c r="NN407" s="9"/>
      <c r="NO407" s="9"/>
      <c r="NP407" s="9"/>
      <c r="NQ407" s="9"/>
      <c r="NR407" s="9"/>
      <c r="NS407" s="9"/>
      <c r="NT407" s="9"/>
      <c r="NU407" s="9"/>
      <c r="NV407" s="9"/>
      <c r="NW407" s="9"/>
      <c r="NX407" s="9"/>
      <c r="NY407" s="9"/>
      <c r="NZ407" s="9"/>
      <c r="OA407" s="9"/>
      <c r="OB407" s="9"/>
      <c r="OC407" s="9"/>
      <c r="OD407" s="9"/>
      <c r="OE407" s="9"/>
      <c r="OF407" s="9"/>
      <c r="OG407" s="9"/>
      <c r="OH407" s="9"/>
      <c r="OI407" s="9"/>
      <c r="OJ407" s="9"/>
      <c r="OK407" s="9"/>
      <c r="OL407" s="9"/>
      <c r="OM407" s="9"/>
      <c r="ON407" s="9"/>
      <c r="OO407" s="9"/>
      <c r="OP407" s="9"/>
      <c r="OQ407" s="9"/>
      <c r="OR407" s="9"/>
      <c r="OS407" s="9"/>
      <c r="OT407" s="9"/>
      <c r="OU407" s="9"/>
      <c r="OV407" s="9"/>
      <c r="OW407" s="9"/>
      <c r="OX407" s="9"/>
      <c r="OY407" s="9"/>
      <c r="OZ407" s="9"/>
      <c r="PA407" s="9"/>
      <c r="PB407" s="9"/>
      <c r="PC407" s="9"/>
      <c r="PD407" s="9"/>
      <c r="PE407" s="9"/>
      <c r="PF407" s="9"/>
      <c r="PG407" s="9"/>
      <c r="PH407" s="9"/>
      <c r="PI407" s="9"/>
      <c r="PJ407" s="9"/>
      <c r="PK407" s="9"/>
      <c r="PL407" s="9"/>
      <c r="PM407" s="9"/>
      <c r="PN407" s="9"/>
      <c r="PO407" s="9"/>
      <c r="PP407" s="9"/>
      <c r="PQ407" s="9"/>
      <c r="PR407" s="9"/>
      <c r="PS407" s="9"/>
      <c r="PT407" s="9"/>
      <c r="PU407" s="9"/>
      <c r="PV407" s="9"/>
      <c r="PW407" s="9"/>
      <c r="PX407" s="9"/>
      <c r="PY407" s="9"/>
      <c r="PZ407" s="9"/>
      <c r="QA407" s="9"/>
      <c r="QB407" s="9"/>
      <c r="QC407" s="9"/>
      <c r="QD407" s="9"/>
      <c r="QE407" s="9"/>
      <c r="QF407" s="9"/>
      <c r="QG407" s="9"/>
      <c r="QH407" s="9"/>
      <c r="QI407" s="9"/>
      <c r="QJ407" s="9"/>
      <c r="QK407" s="9"/>
      <c r="QL407" s="9"/>
      <c r="QM407" s="9"/>
      <c r="QN407" s="9"/>
      <c r="QO407" s="9"/>
      <c r="QP407" s="9"/>
      <c r="QQ407" s="9"/>
      <c r="QR407" s="9"/>
      <c r="QS407" s="9"/>
      <c r="QT407" s="9"/>
      <c r="QU407" s="9"/>
      <c r="QV407" s="9"/>
      <c r="QW407" s="9"/>
      <c r="QX407" s="9"/>
      <c r="QY407" s="9"/>
      <c r="QZ407" s="9"/>
      <c r="RA407" s="9"/>
      <c r="RB407" s="9"/>
      <c r="RC407" s="9"/>
      <c r="RD407" s="9"/>
      <c r="RE407" s="9"/>
      <c r="RF407" s="9"/>
      <c r="RG407" s="9"/>
      <c r="RH407" s="9"/>
      <c r="RI407" s="9"/>
      <c r="RJ407" s="9"/>
      <c r="RK407" s="9"/>
    </row>
    <row r="408" spans="1:479" s="20" customFormat="1" ht="15" hidden="1" customHeight="1" x14ac:dyDescent="0.2">
      <c r="A408" s="94"/>
      <c r="B408" s="159" t="s">
        <v>951</v>
      </c>
      <c r="C408" s="85"/>
      <c r="D408" s="86" t="str">
        <f t="shared" si="60"/>
        <v>no</v>
      </c>
      <c r="E408" s="86" t="str">
        <f t="shared" si="61"/>
        <v>no</v>
      </c>
      <c r="F408" s="86" t="str">
        <f t="shared" si="65"/>
        <v>no</v>
      </c>
      <c r="G408" s="86" t="str">
        <f t="shared" si="62"/>
        <v>no</v>
      </c>
      <c r="H408" s="86" t="str">
        <f t="shared" si="63"/>
        <v>no</v>
      </c>
      <c r="I408" s="86" t="str">
        <f t="shared" si="64"/>
        <v>no</v>
      </c>
      <c r="J408" s="85" t="s">
        <v>952</v>
      </c>
      <c r="K408" s="95"/>
      <c r="L408" s="95" t="s">
        <v>51</v>
      </c>
      <c r="M408" s="87"/>
      <c r="N408" s="96"/>
      <c r="O408" s="89" t="s">
        <v>51</v>
      </c>
      <c r="P408" s="127"/>
      <c r="Q408" s="90"/>
      <c r="R408" s="95"/>
      <c r="S408" s="96"/>
      <c r="T408" s="83" t="str">
        <f t="shared" si="66"/>
        <v/>
      </c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  <c r="IW408" s="9"/>
      <c r="IX408" s="9"/>
      <c r="IY408" s="9"/>
      <c r="IZ408" s="9"/>
      <c r="JA408" s="9"/>
      <c r="JB408" s="9"/>
      <c r="JC408" s="9"/>
      <c r="JD408" s="9"/>
      <c r="JE408" s="9"/>
      <c r="JF408" s="9"/>
      <c r="JG408" s="9"/>
      <c r="JH408" s="9"/>
      <c r="JI408" s="9"/>
      <c r="JJ408" s="9"/>
      <c r="JK408" s="9"/>
      <c r="JL408" s="9"/>
      <c r="JM408" s="9"/>
      <c r="JN408" s="9"/>
      <c r="JO408" s="9"/>
      <c r="JP408" s="9"/>
      <c r="JQ408" s="9"/>
      <c r="JR408" s="9"/>
      <c r="JS408" s="9"/>
      <c r="JT408" s="9"/>
      <c r="JU408" s="9"/>
      <c r="JV408" s="9"/>
      <c r="JW408" s="9"/>
      <c r="JX408" s="9"/>
      <c r="JY408" s="9"/>
      <c r="JZ408" s="9"/>
      <c r="KA408" s="9"/>
      <c r="KB408" s="9"/>
      <c r="KC408" s="9"/>
      <c r="KD408" s="9"/>
      <c r="KE408" s="9"/>
      <c r="KF408" s="9"/>
      <c r="KG408" s="9"/>
      <c r="KH408" s="9"/>
      <c r="KI408" s="9"/>
      <c r="KJ408" s="9"/>
      <c r="KK408" s="9"/>
      <c r="KL408" s="9"/>
      <c r="KM408" s="9"/>
      <c r="KN408" s="9"/>
      <c r="KO408" s="9"/>
      <c r="KP408" s="9"/>
      <c r="KQ408" s="9"/>
      <c r="KR408" s="9"/>
      <c r="KS408" s="9"/>
      <c r="KT408" s="9"/>
      <c r="KU408" s="9"/>
      <c r="KV408" s="9"/>
      <c r="KW408" s="9"/>
      <c r="KX408" s="9"/>
      <c r="KY408" s="9"/>
      <c r="KZ408" s="9"/>
      <c r="LA408" s="9"/>
      <c r="LB408" s="9"/>
      <c r="LC408" s="9"/>
      <c r="LD408" s="9"/>
      <c r="LE408" s="9"/>
      <c r="LF408" s="9"/>
      <c r="LG408" s="9"/>
      <c r="LH408" s="9"/>
      <c r="LI408" s="9"/>
      <c r="LJ408" s="9"/>
      <c r="LK408" s="9"/>
      <c r="LL408" s="9"/>
      <c r="LM408" s="9"/>
      <c r="LN408" s="9"/>
      <c r="LO408" s="9"/>
      <c r="LP408" s="9"/>
      <c r="LQ408" s="9"/>
      <c r="LR408" s="9"/>
      <c r="LS408" s="9"/>
      <c r="LT408" s="9"/>
      <c r="LU408" s="9"/>
      <c r="LV408" s="9"/>
      <c r="LW408" s="9"/>
      <c r="LX408" s="9"/>
      <c r="LY408" s="9"/>
      <c r="LZ408" s="9"/>
      <c r="MA408" s="9"/>
      <c r="MB408" s="9"/>
      <c r="MC408" s="9"/>
      <c r="MD408" s="9"/>
      <c r="ME408" s="9"/>
      <c r="MF408" s="9"/>
      <c r="MG408" s="9"/>
      <c r="MH408" s="9"/>
      <c r="MI408" s="9"/>
      <c r="MJ408" s="9"/>
      <c r="MK408" s="9"/>
      <c r="ML408" s="9"/>
      <c r="MM408" s="9"/>
      <c r="MN408" s="9"/>
      <c r="MO408" s="9"/>
      <c r="MP408" s="9"/>
      <c r="MQ408" s="9"/>
      <c r="MR408" s="9"/>
      <c r="MS408" s="9"/>
      <c r="MT408" s="9"/>
      <c r="MU408" s="9"/>
      <c r="MV408" s="9"/>
      <c r="MW408" s="9"/>
      <c r="MX408" s="9"/>
      <c r="MY408" s="9"/>
      <c r="MZ408" s="9"/>
      <c r="NA408" s="9"/>
      <c r="NB408" s="9"/>
      <c r="NC408" s="9"/>
      <c r="ND408" s="9"/>
      <c r="NE408" s="9"/>
      <c r="NF408" s="9"/>
      <c r="NG408" s="9"/>
      <c r="NH408" s="9"/>
      <c r="NI408" s="9"/>
      <c r="NJ408" s="9"/>
      <c r="NK408" s="9"/>
      <c r="NL408" s="9"/>
      <c r="NM408" s="9"/>
      <c r="NN408" s="9"/>
      <c r="NO408" s="9"/>
      <c r="NP408" s="9"/>
      <c r="NQ408" s="9"/>
      <c r="NR408" s="9"/>
      <c r="NS408" s="9"/>
      <c r="NT408" s="9"/>
      <c r="NU408" s="9"/>
      <c r="NV408" s="9"/>
      <c r="NW408" s="9"/>
      <c r="NX408" s="9"/>
      <c r="NY408" s="9"/>
      <c r="NZ408" s="9"/>
      <c r="OA408" s="9"/>
      <c r="OB408" s="9"/>
      <c r="OC408" s="9"/>
      <c r="OD408" s="9"/>
      <c r="OE408" s="9"/>
      <c r="OF408" s="9"/>
      <c r="OG408" s="9"/>
      <c r="OH408" s="9"/>
      <c r="OI408" s="9"/>
      <c r="OJ408" s="9"/>
      <c r="OK408" s="9"/>
      <c r="OL408" s="9"/>
      <c r="OM408" s="9"/>
      <c r="ON408" s="9"/>
      <c r="OO408" s="9"/>
      <c r="OP408" s="9"/>
      <c r="OQ408" s="9"/>
      <c r="OR408" s="9"/>
      <c r="OS408" s="9"/>
      <c r="OT408" s="9"/>
      <c r="OU408" s="9"/>
      <c r="OV408" s="9"/>
      <c r="OW408" s="9"/>
      <c r="OX408" s="9"/>
      <c r="OY408" s="9"/>
      <c r="OZ408" s="9"/>
      <c r="PA408" s="9"/>
      <c r="PB408" s="9"/>
      <c r="PC408" s="9"/>
      <c r="PD408" s="9"/>
      <c r="PE408" s="9"/>
      <c r="PF408" s="9"/>
      <c r="PG408" s="9"/>
      <c r="PH408" s="9"/>
      <c r="PI408" s="9"/>
      <c r="PJ408" s="9"/>
      <c r="PK408" s="9"/>
      <c r="PL408" s="9"/>
      <c r="PM408" s="9"/>
      <c r="PN408" s="9"/>
      <c r="PO408" s="9"/>
      <c r="PP408" s="9"/>
      <c r="PQ408" s="9"/>
      <c r="PR408" s="9"/>
      <c r="PS408" s="9"/>
      <c r="PT408" s="9"/>
      <c r="PU408" s="9"/>
      <c r="PV408" s="9"/>
      <c r="PW408" s="9"/>
      <c r="PX408" s="9"/>
      <c r="PY408" s="9"/>
      <c r="PZ408" s="9"/>
      <c r="QA408" s="9"/>
      <c r="QB408" s="9"/>
      <c r="QC408" s="9"/>
      <c r="QD408" s="9"/>
      <c r="QE408" s="9"/>
      <c r="QF408" s="9"/>
      <c r="QG408" s="9"/>
      <c r="QH408" s="9"/>
      <c r="QI408" s="9"/>
      <c r="QJ408" s="9"/>
      <c r="QK408" s="9"/>
      <c r="QL408" s="9"/>
      <c r="QM408" s="9"/>
      <c r="QN408" s="9"/>
      <c r="QO408" s="9"/>
      <c r="QP408" s="9"/>
      <c r="QQ408" s="9"/>
      <c r="QR408" s="9"/>
      <c r="QS408" s="9"/>
      <c r="QT408" s="9"/>
      <c r="QU408" s="9"/>
      <c r="QV408" s="9"/>
      <c r="QW408" s="9"/>
      <c r="QX408" s="9"/>
      <c r="QY408" s="9"/>
      <c r="QZ408" s="9"/>
      <c r="RA408" s="9"/>
      <c r="RB408" s="9"/>
      <c r="RC408" s="9"/>
      <c r="RD408" s="9"/>
      <c r="RE408" s="9"/>
      <c r="RF408" s="9"/>
      <c r="RG408" s="9"/>
      <c r="RH408" s="9"/>
      <c r="RI408" s="9"/>
      <c r="RJ408" s="9"/>
      <c r="RK408" s="9"/>
    </row>
    <row r="409" spans="1:479" s="20" customFormat="1" ht="15" hidden="1" customHeight="1" x14ac:dyDescent="0.2">
      <c r="A409" s="84"/>
      <c r="B409" s="159" t="s">
        <v>344</v>
      </c>
      <c r="C409" s="85"/>
      <c r="D409" s="86" t="str">
        <f t="shared" si="60"/>
        <v>no</v>
      </c>
      <c r="E409" s="86" t="str">
        <f t="shared" si="61"/>
        <v>no</v>
      </c>
      <c r="F409" s="86" t="str">
        <f t="shared" si="65"/>
        <v>no</v>
      </c>
      <c r="G409" s="86" t="str">
        <f t="shared" si="62"/>
        <v>no</v>
      </c>
      <c r="H409" s="86" t="str">
        <f t="shared" si="63"/>
        <v>no</v>
      </c>
      <c r="I409" s="86" t="str">
        <f t="shared" si="64"/>
        <v>no</v>
      </c>
      <c r="J409" s="85" t="s">
        <v>1069</v>
      </c>
      <c r="K409" s="87"/>
      <c r="L409" s="87" t="s">
        <v>51</v>
      </c>
      <c r="M409" s="87"/>
      <c r="N409" s="88"/>
      <c r="O409" s="89" t="s">
        <v>51</v>
      </c>
      <c r="P409" s="127"/>
      <c r="Q409" s="90"/>
      <c r="R409" s="87"/>
      <c r="S409" s="88"/>
      <c r="T409" s="83" t="str">
        <f t="shared" si="66"/>
        <v/>
      </c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  <c r="IW409" s="9"/>
      <c r="IX409" s="9"/>
      <c r="IY409" s="9"/>
      <c r="IZ409" s="9"/>
      <c r="JA409" s="9"/>
      <c r="JB409" s="9"/>
      <c r="JC409" s="9"/>
      <c r="JD409" s="9"/>
      <c r="JE409" s="9"/>
      <c r="JF409" s="9"/>
      <c r="JG409" s="9"/>
      <c r="JH409" s="9"/>
      <c r="JI409" s="9"/>
      <c r="JJ409" s="9"/>
      <c r="JK409" s="9"/>
      <c r="JL409" s="9"/>
      <c r="JM409" s="9"/>
      <c r="JN409" s="9"/>
      <c r="JO409" s="9"/>
      <c r="JP409" s="9"/>
      <c r="JQ409" s="9"/>
      <c r="JR409" s="9"/>
      <c r="JS409" s="9"/>
      <c r="JT409" s="9"/>
      <c r="JU409" s="9"/>
      <c r="JV409" s="9"/>
      <c r="JW409" s="9"/>
      <c r="JX409" s="9"/>
      <c r="JY409" s="9"/>
      <c r="JZ409" s="9"/>
      <c r="KA409" s="9"/>
      <c r="KB409" s="9"/>
      <c r="KC409" s="9"/>
      <c r="KD409" s="9"/>
      <c r="KE409" s="9"/>
      <c r="KF409" s="9"/>
      <c r="KG409" s="9"/>
      <c r="KH409" s="9"/>
      <c r="KI409" s="9"/>
      <c r="KJ409" s="9"/>
      <c r="KK409" s="9"/>
      <c r="KL409" s="9"/>
      <c r="KM409" s="9"/>
      <c r="KN409" s="9"/>
      <c r="KO409" s="9"/>
      <c r="KP409" s="9"/>
      <c r="KQ409" s="9"/>
      <c r="KR409" s="9"/>
      <c r="KS409" s="9"/>
      <c r="KT409" s="9"/>
      <c r="KU409" s="9"/>
      <c r="KV409" s="9"/>
      <c r="KW409" s="9"/>
      <c r="KX409" s="9"/>
      <c r="KY409" s="9"/>
      <c r="KZ409" s="9"/>
      <c r="LA409" s="9"/>
      <c r="LB409" s="9"/>
      <c r="LC409" s="9"/>
      <c r="LD409" s="9"/>
      <c r="LE409" s="9"/>
      <c r="LF409" s="9"/>
      <c r="LG409" s="9"/>
      <c r="LH409" s="9"/>
      <c r="LI409" s="9"/>
      <c r="LJ409" s="9"/>
      <c r="LK409" s="9"/>
      <c r="LL409" s="9"/>
      <c r="LM409" s="9"/>
      <c r="LN409" s="9"/>
      <c r="LO409" s="9"/>
      <c r="LP409" s="9"/>
      <c r="LQ409" s="9"/>
      <c r="LR409" s="9"/>
      <c r="LS409" s="9"/>
      <c r="LT409" s="9"/>
      <c r="LU409" s="9"/>
      <c r="LV409" s="9"/>
      <c r="LW409" s="9"/>
      <c r="LX409" s="9"/>
      <c r="LY409" s="9"/>
      <c r="LZ409" s="9"/>
      <c r="MA409" s="9"/>
      <c r="MB409" s="9"/>
      <c r="MC409" s="9"/>
      <c r="MD409" s="9"/>
      <c r="ME409" s="9"/>
      <c r="MF409" s="9"/>
      <c r="MG409" s="9"/>
      <c r="MH409" s="9"/>
      <c r="MI409" s="9"/>
      <c r="MJ409" s="9"/>
      <c r="MK409" s="9"/>
      <c r="ML409" s="9"/>
      <c r="MM409" s="9"/>
      <c r="MN409" s="9"/>
      <c r="MO409" s="9"/>
      <c r="MP409" s="9"/>
      <c r="MQ409" s="9"/>
      <c r="MR409" s="9"/>
      <c r="MS409" s="9"/>
      <c r="MT409" s="9"/>
      <c r="MU409" s="9"/>
      <c r="MV409" s="9"/>
      <c r="MW409" s="9"/>
      <c r="MX409" s="9"/>
      <c r="MY409" s="9"/>
      <c r="MZ409" s="9"/>
      <c r="NA409" s="9"/>
      <c r="NB409" s="9"/>
      <c r="NC409" s="9"/>
      <c r="ND409" s="9"/>
      <c r="NE409" s="9"/>
      <c r="NF409" s="9"/>
      <c r="NG409" s="9"/>
      <c r="NH409" s="9"/>
      <c r="NI409" s="9"/>
      <c r="NJ409" s="9"/>
      <c r="NK409" s="9"/>
      <c r="NL409" s="9"/>
      <c r="NM409" s="9"/>
      <c r="NN409" s="9"/>
      <c r="NO409" s="9"/>
      <c r="NP409" s="9"/>
      <c r="NQ409" s="9"/>
      <c r="NR409" s="9"/>
      <c r="NS409" s="9"/>
      <c r="NT409" s="9"/>
      <c r="NU409" s="9"/>
      <c r="NV409" s="9"/>
      <c r="NW409" s="9"/>
      <c r="NX409" s="9"/>
      <c r="NY409" s="9"/>
      <c r="NZ409" s="9"/>
      <c r="OA409" s="9"/>
      <c r="OB409" s="9"/>
      <c r="OC409" s="9"/>
      <c r="OD409" s="9"/>
      <c r="OE409" s="9"/>
      <c r="OF409" s="9"/>
      <c r="OG409" s="9"/>
      <c r="OH409" s="9"/>
      <c r="OI409" s="9"/>
      <c r="OJ409" s="9"/>
      <c r="OK409" s="9"/>
      <c r="OL409" s="9"/>
      <c r="OM409" s="9"/>
      <c r="ON409" s="9"/>
      <c r="OO409" s="9"/>
      <c r="OP409" s="9"/>
      <c r="OQ409" s="9"/>
      <c r="OR409" s="9"/>
      <c r="OS409" s="9"/>
      <c r="OT409" s="9"/>
      <c r="OU409" s="9"/>
      <c r="OV409" s="9"/>
      <c r="OW409" s="9"/>
      <c r="OX409" s="9"/>
      <c r="OY409" s="9"/>
      <c r="OZ409" s="9"/>
      <c r="PA409" s="9"/>
      <c r="PB409" s="9"/>
      <c r="PC409" s="9"/>
      <c r="PD409" s="9"/>
      <c r="PE409" s="9"/>
      <c r="PF409" s="9"/>
      <c r="PG409" s="9"/>
      <c r="PH409" s="9"/>
      <c r="PI409" s="9"/>
      <c r="PJ409" s="9"/>
      <c r="PK409" s="9"/>
      <c r="PL409" s="9"/>
      <c r="PM409" s="9"/>
      <c r="PN409" s="9"/>
      <c r="PO409" s="9"/>
      <c r="PP409" s="9"/>
      <c r="PQ409" s="9"/>
      <c r="PR409" s="9"/>
      <c r="PS409" s="9"/>
      <c r="PT409" s="9"/>
      <c r="PU409" s="9"/>
      <c r="PV409" s="9"/>
      <c r="PW409" s="9"/>
      <c r="PX409" s="9"/>
      <c r="PY409" s="9"/>
      <c r="PZ409" s="9"/>
      <c r="QA409" s="9"/>
      <c r="QB409" s="9"/>
      <c r="QC409" s="9"/>
      <c r="QD409" s="9"/>
      <c r="QE409" s="9"/>
      <c r="QF409" s="9"/>
      <c r="QG409" s="9"/>
      <c r="QH409" s="9"/>
      <c r="QI409" s="9"/>
      <c r="QJ409" s="9"/>
      <c r="QK409" s="9"/>
      <c r="QL409" s="9"/>
      <c r="QM409" s="9"/>
      <c r="QN409" s="9"/>
      <c r="QO409" s="9"/>
      <c r="QP409" s="9"/>
      <c r="QQ409" s="9"/>
      <c r="QR409" s="9"/>
      <c r="QS409" s="9"/>
      <c r="QT409" s="9"/>
      <c r="QU409" s="9"/>
      <c r="QV409" s="9"/>
      <c r="QW409" s="9"/>
      <c r="QX409" s="9"/>
      <c r="QY409" s="9"/>
      <c r="QZ409" s="9"/>
      <c r="RA409" s="9"/>
      <c r="RB409" s="9"/>
      <c r="RC409" s="9"/>
      <c r="RD409" s="9"/>
      <c r="RE409" s="9"/>
      <c r="RF409" s="9"/>
      <c r="RG409" s="9"/>
      <c r="RH409" s="9"/>
      <c r="RI409" s="9"/>
      <c r="RJ409" s="9"/>
      <c r="RK409" s="9"/>
    </row>
    <row r="410" spans="1:479" s="20" customFormat="1" ht="15" hidden="1" customHeight="1" x14ac:dyDescent="0.2">
      <c r="A410" s="92"/>
      <c r="B410" s="159" t="s">
        <v>345</v>
      </c>
      <c r="C410" s="85"/>
      <c r="D410" s="86" t="str">
        <f t="shared" si="60"/>
        <v>no</v>
      </c>
      <c r="E410" s="86" t="str">
        <f t="shared" si="61"/>
        <v>no</v>
      </c>
      <c r="F410" s="86" t="str">
        <f t="shared" si="65"/>
        <v>no</v>
      </c>
      <c r="G410" s="86" t="str">
        <f t="shared" si="62"/>
        <v>no</v>
      </c>
      <c r="H410" s="86" t="str">
        <f t="shared" si="63"/>
        <v>no</v>
      </c>
      <c r="I410" s="86" t="str">
        <f t="shared" si="64"/>
        <v>no</v>
      </c>
      <c r="J410" s="85" t="s">
        <v>1335</v>
      </c>
      <c r="K410" s="90"/>
      <c r="L410" s="90" t="s">
        <v>51</v>
      </c>
      <c r="M410" s="87"/>
      <c r="N410" s="93"/>
      <c r="O410" s="89" t="s">
        <v>51</v>
      </c>
      <c r="P410" s="127"/>
      <c r="Q410" s="90"/>
      <c r="R410" s="90"/>
      <c r="S410" s="93"/>
      <c r="T410" s="83" t="str">
        <f t="shared" si="66"/>
        <v/>
      </c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  <c r="IW410" s="9"/>
      <c r="IX410" s="9"/>
      <c r="IY410" s="9"/>
      <c r="IZ410" s="9"/>
      <c r="JA410" s="9"/>
      <c r="JB410" s="9"/>
      <c r="JC410" s="9"/>
      <c r="JD410" s="9"/>
      <c r="JE410" s="9"/>
      <c r="JF410" s="9"/>
      <c r="JG410" s="9"/>
      <c r="JH410" s="9"/>
      <c r="JI410" s="9"/>
      <c r="JJ410" s="9"/>
      <c r="JK410" s="9"/>
      <c r="JL410" s="9"/>
      <c r="JM410" s="9"/>
      <c r="JN410" s="9"/>
      <c r="JO410" s="9"/>
      <c r="JP410" s="9"/>
      <c r="JQ410" s="9"/>
      <c r="JR410" s="9"/>
      <c r="JS410" s="9"/>
      <c r="JT410" s="9"/>
      <c r="JU410" s="9"/>
      <c r="JV410" s="9"/>
      <c r="JW410" s="9"/>
      <c r="JX410" s="9"/>
      <c r="JY410" s="9"/>
      <c r="JZ410" s="9"/>
      <c r="KA410" s="9"/>
      <c r="KB410" s="9"/>
      <c r="KC410" s="9"/>
      <c r="KD410" s="9"/>
      <c r="KE410" s="9"/>
      <c r="KF410" s="9"/>
      <c r="KG410" s="9"/>
      <c r="KH410" s="9"/>
      <c r="KI410" s="9"/>
      <c r="KJ410" s="9"/>
      <c r="KK410" s="9"/>
      <c r="KL410" s="9"/>
      <c r="KM410" s="9"/>
      <c r="KN410" s="9"/>
      <c r="KO410" s="9"/>
      <c r="KP410" s="9"/>
      <c r="KQ410" s="9"/>
      <c r="KR410" s="9"/>
      <c r="KS410" s="9"/>
      <c r="KT410" s="9"/>
      <c r="KU410" s="9"/>
      <c r="KV410" s="9"/>
      <c r="KW410" s="9"/>
      <c r="KX410" s="9"/>
      <c r="KY410" s="9"/>
      <c r="KZ410" s="9"/>
      <c r="LA410" s="9"/>
      <c r="LB410" s="9"/>
      <c r="LC410" s="9"/>
      <c r="LD410" s="9"/>
      <c r="LE410" s="9"/>
      <c r="LF410" s="9"/>
      <c r="LG410" s="9"/>
      <c r="LH410" s="9"/>
      <c r="LI410" s="9"/>
      <c r="LJ410" s="9"/>
      <c r="LK410" s="9"/>
      <c r="LL410" s="9"/>
      <c r="LM410" s="9"/>
      <c r="LN410" s="9"/>
      <c r="LO410" s="9"/>
      <c r="LP410" s="9"/>
      <c r="LQ410" s="9"/>
      <c r="LR410" s="9"/>
      <c r="LS410" s="9"/>
      <c r="LT410" s="9"/>
      <c r="LU410" s="9"/>
      <c r="LV410" s="9"/>
      <c r="LW410" s="9"/>
      <c r="LX410" s="9"/>
      <c r="LY410" s="9"/>
      <c r="LZ410" s="9"/>
      <c r="MA410" s="9"/>
      <c r="MB410" s="9"/>
      <c r="MC410" s="9"/>
      <c r="MD410" s="9"/>
      <c r="ME410" s="9"/>
      <c r="MF410" s="9"/>
      <c r="MG410" s="9"/>
      <c r="MH410" s="9"/>
      <c r="MI410" s="9"/>
      <c r="MJ410" s="9"/>
      <c r="MK410" s="9"/>
      <c r="ML410" s="9"/>
      <c r="MM410" s="9"/>
      <c r="MN410" s="9"/>
      <c r="MO410" s="9"/>
      <c r="MP410" s="9"/>
      <c r="MQ410" s="9"/>
      <c r="MR410" s="9"/>
      <c r="MS410" s="9"/>
      <c r="MT410" s="9"/>
      <c r="MU410" s="9"/>
      <c r="MV410" s="9"/>
      <c r="MW410" s="9"/>
      <c r="MX410" s="9"/>
      <c r="MY410" s="9"/>
      <c r="MZ410" s="9"/>
      <c r="NA410" s="9"/>
      <c r="NB410" s="9"/>
      <c r="NC410" s="9"/>
      <c r="ND410" s="9"/>
      <c r="NE410" s="9"/>
      <c r="NF410" s="9"/>
      <c r="NG410" s="9"/>
      <c r="NH410" s="9"/>
      <c r="NI410" s="9"/>
      <c r="NJ410" s="9"/>
      <c r="NK410" s="9"/>
      <c r="NL410" s="9"/>
      <c r="NM410" s="9"/>
      <c r="NN410" s="9"/>
      <c r="NO410" s="9"/>
      <c r="NP410" s="9"/>
      <c r="NQ410" s="9"/>
      <c r="NR410" s="9"/>
      <c r="NS410" s="9"/>
      <c r="NT410" s="9"/>
      <c r="NU410" s="9"/>
      <c r="NV410" s="9"/>
      <c r="NW410" s="9"/>
      <c r="NX410" s="9"/>
      <c r="NY410" s="9"/>
      <c r="NZ410" s="9"/>
      <c r="OA410" s="9"/>
      <c r="OB410" s="9"/>
      <c r="OC410" s="9"/>
      <c r="OD410" s="9"/>
      <c r="OE410" s="9"/>
      <c r="OF410" s="9"/>
      <c r="OG410" s="9"/>
      <c r="OH410" s="9"/>
      <c r="OI410" s="9"/>
      <c r="OJ410" s="9"/>
      <c r="OK410" s="9"/>
      <c r="OL410" s="9"/>
      <c r="OM410" s="9"/>
      <c r="ON410" s="9"/>
      <c r="OO410" s="9"/>
      <c r="OP410" s="9"/>
      <c r="OQ410" s="9"/>
      <c r="OR410" s="9"/>
      <c r="OS410" s="9"/>
      <c r="OT410" s="9"/>
      <c r="OU410" s="9"/>
      <c r="OV410" s="9"/>
      <c r="OW410" s="9"/>
      <c r="OX410" s="9"/>
      <c r="OY410" s="9"/>
      <c r="OZ410" s="9"/>
      <c r="PA410" s="9"/>
      <c r="PB410" s="9"/>
      <c r="PC410" s="9"/>
      <c r="PD410" s="9"/>
      <c r="PE410" s="9"/>
      <c r="PF410" s="9"/>
      <c r="PG410" s="9"/>
      <c r="PH410" s="9"/>
      <c r="PI410" s="9"/>
      <c r="PJ410" s="9"/>
      <c r="PK410" s="9"/>
      <c r="PL410" s="9"/>
      <c r="PM410" s="9"/>
      <c r="PN410" s="9"/>
      <c r="PO410" s="9"/>
      <c r="PP410" s="9"/>
      <c r="PQ410" s="9"/>
      <c r="PR410" s="9"/>
      <c r="PS410" s="9"/>
      <c r="PT410" s="9"/>
      <c r="PU410" s="9"/>
      <c r="PV410" s="9"/>
      <c r="PW410" s="9"/>
      <c r="PX410" s="9"/>
      <c r="PY410" s="9"/>
      <c r="PZ410" s="9"/>
      <c r="QA410" s="9"/>
      <c r="QB410" s="9"/>
      <c r="QC410" s="9"/>
      <c r="QD410" s="9"/>
      <c r="QE410" s="9"/>
      <c r="QF410" s="9"/>
      <c r="QG410" s="9"/>
      <c r="QH410" s="9"/>
      <c r="QI410" s="9"/>
      <c r="QJ410" s="9"/>
      <c r="QK410" s="9"/>
      <c r="QL410" s="9"/>
      <c r="QM410" s="9"/>
      <c r="QN410" s="9"/>
      <c r="QO410" s="9"/>
      <c r="QP410" s="9"/>
      <c r="QQ410" s="9"/>
      <c r="QR410" s="9"/>
      <c r="QS410" s="9"/>
      <c r="QT410" s="9"/>
      <c r="QU410" s="9"/>
      <c r="QV410" s="9"/>
      <c r="QW410" s="9"/>
      <c r="QX410" s="9"/>
      <c r="QY410" s="9"/>
      <c r="QZ410" s="9"/>
      <c r="RA410" s="9"/>
      <c r="RB410" s="9"/>
      <c r="RC410" s="9"/>
      <c r="RD410" s="9"/>
      <c r="RE410" s="9"/>
      <c r="RF410" s="9"/>
      <c r="RG410" s="9"/>
      <c r="RH410" s="9"/>
      <c r="RI410" s="9"/>
      <c r="RJ410" s="9"/>
      <c r="RK410" s="9"/>
    </row>
    <row r="411" spans="1:479" s="20" customFormat="1" ht="15" hidden="1" customHeight="1" x14ac:dyDescent="0.2">
      <c r="A411" s="84"/>
      <c r="B411" s="159" t="s">
        <v>960</v>
      </c>
      <c r="C411" s="85"/>
      <c r="D411" s="86" t="str">
        <f t="shared" si="60"/>
        <v>no</v>
      </c>
      <c r="E411" s="86" t="str">
        <f t="shared" si="61"/>
        <v>no</v>
      </c>
      <c r="F411" s="86" t="str">
        <f t="shared" si="65"/>
        <v>no</v>
      </c>
      <c r="G411" s="86" t="str">
        <f t="shared" si="62"/>
        <v>no</v>
      </c>
      <c r="H411" s="86" t="str">
        <f t="shared" si="63"/>
        <v>no</v>
      </c>
      <c r="I411" s="86" t="str">
        <f t="shared" si="64"/>
        <v>no</v>
      </c>
      <c r="J411" s="85" t="s">
        <v>961</v>
      </c>
      <c r="K411" s="87"/>
      <c r="L411" s="87" t="s">
        <v>51</v>
      </c>
      <c r="M411" s="87"/>
      <c r="N411" s="88"/>
      <c r="O411" s="89"/>
      <c r="P411" s="127" t="s">
        <v>51</v>
      </c>
      <c r="Q411" s="90"/>
      <c r="R411" s="87"/>
      <c r="S411" s="88" t="s">
        <v>51</v>
      </c>
      <c r="T411" s="83" t="str">
        <f t="shared" si="66"/>
        <v>Double Count Course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  <c r="IW411" s="9"/>
      <c r="IX411" s="9"/>
      <c r="IY411" s="9"/>
      <c r="IZ411" s="9"/>
      <c r="JA411" s="9"/>
      <c r="JB411" s="9"/>
      <c r="JC411" s="9"/>
      <c r="JD411" s="9"/>
      <c r="JE411" s="9"/>
      <c r="JF411" s="9"/>
      <c r="JG411" s="9"/>
      <c r="JH411" s="9"/>
      <c r="JI411" s="9"/>
      <c r="JJ411" s="9"/>
      <c r="JK411" s="9"/>
      <c r="JL411" s="9"/>
      <c r="JM411" s="9"/>
      <c r="JN411" s="9"/>
      <c r="JO411" s="9"/>
      <c r="JP411" s="9"/>
      <c r="JQ411" s="9"/>
      <c r="JR411" s="9"/>
      <c r="JS411" s="9"/>
      <c r="JT411" s="9"/>
      <c r="JU411" s="9"/>
      <c r="JV411" s="9"/>
      <c r="JW411" s="9"/>
      <c r="JX411" s="9"/>
      <c r="JY411" s="9"/>
      <c r="JZ411" s="9"/>
      <c r="KA411" s="9"/>
      <c r="KB411" s="9"/>
      <c r="KC411" s="9"/>
      <c r="KD411" s="9"/>
      <c r="KE411" s="9"/>
      <c r="KF411" s="9"/>
      <c r="KG411" s="9"/>
      <c r="KH411" s="9"/>
      <c r="KI411" s="9"/>
      <c r="KJ411" s="9"/>
      <c r="KK411" s="9"/>
      <c r="KL411" s="9"/>
      <c r="KM411" s="9"/>
      <c r="KN411" s="9"/>
      <c r="KO411" s="9"/>
      <c r="KP411" s="9"/>
      <c r="KQ411" s="9"/>
      <c r="KR411" s="9"/>
      <c r="KS411" s="9"/>
      <c r="KT411" s="9"/>
      <c r="KU411" s="9"/>
      <c r="KV411" s="9"/>
      <c r="KW411" s="9"/>
      <c r="KX411" s="9"/>
      <c r="KY411" s="9"/>
      <c r="KZ411" s="9"/>
      <c r="LA411" s="9"/>
      <c r="LB411" s="9"/>
      <c r="LC411" s="9"/>
      <c r="LD411" s="9"/>
      <c r="LE411" s="9"/>
      <c r="LF411" s="9"/>
      <c r="LG411" s="9"/>
      <c r="LH411" s="9"/>
      <c r="LI411" s="9"/>
      <c r="LJ411" s="9"/>
      <c r="LK411" s="9"/>
      <c r="LL411" s="9"/>
      <c r="LM411" s="9"/>
      <c r="LN411" s="9"/>
      <c r="LO411" s="9"/>
      <c r="LP411" s="9"/>
      <c r="LQ411" s="9"/>
      <c r="LR411" s="9"/>
      <c r="LS411" s="9"/>
      <c r="LT411" s="9"/>
      <c r="LU411" s="9"/>
      <c r="LV411" s="9"/>
      <c r="LW411" s="9"/>
      <c r="LX411" s="9"/>
      <c r="LY411" s="9"/>
      <c r="LZ411" s="9"/>
      <c r="MA411" s="9"/>
      <c r="MB411" s="9"/>
      <c r="MC411" s="9"/>
      <c r="MD411" s="9"/>
      <c r="ME411" s="9"/>
      <c r="MF411" s="9"/>
      <c r="MG411" s="9"/>
      <c r="MH411" s="9"/>
      <c r="MI411" s="9"/>
      <c r="MJ411" s="9"/>
      <c r="MK411" s="9"/>
      <c r="ML411" s="9"/>
      <c r="MM411" s="9"/>
      <c r="MN411" s="9"/>
      <c r="MO411" s="9"/>
      <c r="MP411" s="9"/>
      <c r="MQ411" s="9"/>
      <c r="MR411" s="9"/>
      <c r="MS411" s="9"/>
      <c r="MT411" s="9"/>
      <c r="MU411" s="9"/>
      <c r="MV411" s="9"/>
      <c r="MW411" s="9"/>
      <c r="MX411" s="9"/>
      <c r="MY411" s="9"/>
      <c r="MZ411" s="9"/>
      <c r="NA411" s="9"/>
      <c r="NB411" s="9"/>
      <c r="NC411" s="9"/>
      <c r="ND411" s="9"/>
      <c r="NE411" s="9"/>
      <c r="NF411" s="9"/>
      <c r="NG411" s="9"/>
      <c r="NH411" s="9"/>
      <c r="NI411" s="9"/>
      <c r="NJ411" s="9"/>
      <c r="NK411" s="9"/>
      <c r="NL411" s="9"/>
      <c r="NM411" s="9"/>
      <c r="NN411" s="9"/>
      <c r="NO411" s="9"/>
      <c r="NP411" s="9"/>
      <c r="NQ411" s="9"/>
      <c r="NR411" s="9"/>
      <c r="NS411" s="9"/>
      <c r="NT411" s="9"/>
      <c r="NU411" s="9"/>
      <c r="NV411" s="9"/>
      <c r="NW411" s="9"/>
      <c r="NX411" s="9"/>
      <c r="NY411" s="9"/>
      <c r="NZ411" s="9"/>
      <c r="OA411" s="9"/>
      <c r="OB411" s="9"/>
      <c r="OC411" s="9"/>
      <c r="OD411" s="9"/>
      <c r="OE411" s="9"/>
      <c r="OF411" s="9"/>
      <c r="OG411" s="9"/>
      <c r="OH411" s="9"/>
      <c r="OI411" s="9"/>
      <c r="OJ411" s="9"/>
      <c r="OK411" s="9"/>
      <c r="OL411" s="9"/>
      <c r="OM411" s="9"/>
      <c r="ON411" s="9"/>
      <c r="OO411" s="9"/>
      <c r="OP411" s="9"/>
      <c r="OQ411" s="9"/>
      <c r="OR411" s="9"/>
      <c r="OS411" s="9"/>
      <c r="OT411" s="9"/>
      <c r="OU411" s="9"/>
      <c r="OV411" s="9"/>
      <c r="OW411" s="9"/>
      <c r="OX411" s="9"/>
      <c r="OY411" s="9"/>
      <c r="OZ411" s="9"/>
      <c r="PA411" s="9"/>
      <c r="PB411" s="9"/>
      <c r="PC411" s="9"/>
      <c r="PD411" s="9"/>
      <c r="PE411" s="9"/>
      <c r="PF411" s="9"/>
      <c r="PG411" s="9"/>
      <c r="PH411" s="9"/>
      <c r="PI411" s="9"/>
      <c r="PJ411" s="9"/>
      <c r="PK411" s="9"/>
      <c r="PL411" s="9"/>
      <c r="PM411" s="9"/>
      <c r="PN411" s="9"/>
      <c r="PO411" s="9"/>
      <c r="PP411" s="9"/>
      <c r="PQ411" s="9"/>
      <c r="PR411" s="9"/>
      <c r="PS411" s="9"/>
      <c r="PT411" s="9"/>
      <c r="PU411" s="9"/>
      <c r="PV411" s="9"/>
      <c r="PW411" s="9"/>
      <c r="PX411" s="9"/>
      <c r="PY411" s="9"/>
      <c r="PZ411" s="9"/>
      <c r="QA411" s="9"/>
      <c r="QB411" s="9"/>
      <c r="QC411" s="9"/>
      <c r="QD411" s="9"/>
      <c r="QE411" s="9"/>
      <c r="QF411" s="9"/>
      <c r="QG411" s="9"/>
      <c r="QH411" s="9"/>
      <c r="QI411" s="9"/>
      <c r="QJ411" s="9"/>
      <c r="QK411" s="9"/>
      <c r="QL411" s="9"/>
      <c r="QM411" s="9"/>
      <c r="QN411" s="9"/>
      <c r="QO411" s="9"/>
      <c r="QP411" s="9"/>
      <c r="QQ411" s="9"/>
      <c r="QR411" s="9"/>
      <c r="QS411" s="9"/>
      <c r="QT411" s="9"/>
      <c r="QU411" s="9"/>
      <c r="QV411" s="9"/>
      <c r="QW411" s="9"/>
      <c r="QX411" s="9"/>
      <c r="QY411" s="9"/>
      <c r="QZ411" s="9"/>
      <c r="RA411" s="9"/>
      <c r="RB411" s="9"/>
      <c r="RC411" s="9"/>
      <c r="RD411" s="9"/>
      <c r="RE411" s="9"/>
      <c r="RF411" s="9"/>
      <c r="RG411" s="9"/>
      <c r="RH411" s="9"/>
      <c r="RI411" s="9"/>
      <c r="RJ411" s="9"/>
      <c r="RK411" s="9"/>
    </row>
    <row r="412" spans="1:479" s="20" customFormat="1" ht="15" hidden="1" customHeight="1" x14ac:dyDescent="0.2">
      <c r="A412" s="84"/>
      <c r="B412" s="159" t="s">
        <v>346</v>
      </c>
      <c r="C412" s="85"/>
      <c r="D412" s="86" t="str">
        <f t="shared" si="60"/>
        <v>no</v>
      </c>
      <c r="E412" s="86" t="str">
        <f t="shared" si="61"/>
        <v>no</v>
      </c>
      <c r="F412" s="86" t="str">
        <f t="shared" si="65"/>
        <v>no</v>
      </c>
      <c r="G412" s="86" t="str">
        <f t="shared" si="62"/>
        <v>no</v>
      </c>
      <c r="H412" s="86" t="str">
        <f t="shared" si="63"/>
        <v>no</v>
      </c>
      <c r="I412" s="86" t="str">
        <f t="shared" si="64"/>
        <v>no</v>
      </c>
      <c r="J412" s="85" t="s">
        <v>962</v>
      </c>
      <c r="K412" s="87"/>
      <c r="L412" s="87" t="s">
        <v>51</v>
      </c>
      <c r="M412" s="87"/>
      <c r="N412" s="88"/>
      <c r="O412" s="89"/>
      <c r="P412" s="127" t="s">
        <v>51</v>
      </c>
      <c r="Q412" s="90"/>
      <c r="R412" s="87"/>
      <c r="S412" s="88"/>
      <c r="T412" s="83" t="str">
        <f t="shared" si="66"/>
        <v/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  <c r="IW412" s="9"/>
      <c r="IX412" s="9"/>
      <c r="IY412" s="9"/>
      <c r="IZ412" s="9"/>
      <c r="JA412" s="9"/>
      <c r="JB412" s="9"/>
      <c r="JC412" s="9"/>
      <c r="JD412" s="9"/>
      <c r="JE412" s="9"/>
      <c r="JF412" s="9"/>
      <c r="JG412" s="9"/>
      <c r="JH412" s="9"/>
      <c r="JI412" s="9"/>
      <c r="JJ412" s="9"/>
      <c r="JK412" s="9"/>
      <c r="JL412" s="9"/>
      <c r="JM412" s="9"/>
      <c r="JN412" s="9"/>
      <c r="JO412" s="9"/>
      <c r="JP412" s="9"/>
      <c r="JQ412" s="9"/>
      <c r="JR412" s="9"/>
      <c r="JS412" s="9"/>
      <c r="JT412" s="9"/>
      <c r="JU412" s="9"/>
      <c r="JV412" s="9"/>
      <c r="JW412" s="9"/>
      <c r="JX412" s="9"/>
      <c r="JY412" s="9"/>
      <c r="JZ412" s="9"/>
      <c r="KA412" s="9"/>
      <c r="KB412" s="9"/>
      <c r="KC412" s="9"/>
      <c r="KD412" s="9"/>
      <c r="KE412" s="9"/>
      <c r="KF412" s="9"/>
      <c r="KG412" s="9"/>
      <c r="KH412" s="9"/>
      <c r="KI412" s="9"/>
      <c r="KJ412" s="9"/>
      <c r="KK412" s="9"/>
      <c r="KL412" s="9"/>
      <c r="KM412" s="9"/>
      <c r="KN412" s="9"/>
      <c r="KO412" s="9"/>
      <c r="KP412" s="9"/>
      <c r="KQ412" s="9"/>
      <c r="KR412" s="9"/>
      <c r="KS412" s="9"/>
      <c r="KT412" s="9"/>
      <c r="KU412" s="9"/>
      <c r="KV412" s="9"/>
      <c r="KW412" s="9"/>
      <c r="KX412" s="9"/>
      <c r="KY412" s="9"/>
      <c r="KZ412" s="9"/>
      <c r="LA412" s="9"/>
      <c r="LB412" s="9"/>
      <c r="LC412" s="9"/>
      <c r="LD412" s="9"/>
      <c r="LE412" s="9"/>
      <c r="LF412" s="9"/>
      <c r="LG412" s="9"/>
      <c r="LH412" s="9"/>
      <c r="LI412" s="9"/>
      <c r="LJ412" s="9"/>
      <c r="LK412" s="9"/>
      <c r="LL412" s="9"/>
      <c r="LM412" s="9"/>
      <c r="LN412" s="9"/>
      <c r="LO412" s="9"/>
      <c r="LP412" s="9"/>
      <c r="LQ412" s="9"/>
      <c r="LR412" s="9"/>
      <c r="LS412" s="9"/>
      <c r="LT412" s="9"/>
      <c r="LU412" s="9"/>
      <c r="LV412" s="9"/>
      <c r="LW412" s="9"/>
      <c r="LX412" s="9"/>
      <c r="LY412" s="9"/>
      <c r="LZ412" s="9"/>
      <c r="MA412" s="9"/>
      <c r="MB412" s="9"/>
      <c r="MC412" s="9"/>
      <c r="MD412" s="9"/>
      <c r="ME412" s="9"/>
      <c r="MF412" s="9"/>
      <c r="MG412" s="9"/>
      <c r="MH412" s="9"/>
      <c r="MI412" s="9"/>
      <c r="MJ412" s="9"/>
      <c r="MK412" s="9"/>
      <c r="ML412" s="9"/>
      <c r="MM412" s="9"/>
      <c r="MN412" s="9"/>
      <c r="MO412" s="9"/>
      <c r="MP412" s="9"/>
      <c r="MQ412" s="9"/>
      <c r="MR412" s="9"/>
      <c r="MS412" s="9"/>
      <c r="MT412" s="9"/>
      <c r="MU412" s="9"/>
      <c r="MV412" s="9"/>
      <c r="MW412" s="9"/>
      <c r="MX412" s="9"/>
      <c r="MY412" s="9"/>
      <c r="MZ412" s="9"/>
      <c r="NA412" s="9"/>
      <c r="NB412" s="9"/>
      <c r="NC412" s="9"/>
      <c r="ND412" s="9"/>
      <c r="NE412" s="9"/>
      <c r="NF412" s="9"/>
      <c r="NG412" s="9"/>
      <c r="NH412" s="9"/>
      <c r="NI412" s="9"/>
      <c r="NJ412" s="9"/>
      <c r="NK412" s="9"/>
      <c r="NL412" s="9"/>
      <c r="NM412" s="9"/>
      <c r="NN412" s="9"/>
      <c r="NO412" s="9"/>
      <c r="NP412" s="9"/>
      <c r="NQ412" s="9"/>
      <c r="NR412" s="9"/>
      <c r="NS412" s="9"/>
      <c r="NT412" s="9"/>
      <c r="NU412" s="9"/>
      <c r="NV412" s="9"/>
      <c r="NW412" s="9"/>
      <c r="NX412" s="9"/>
      <c r="NY412" s="9"/>
      <c r="NZ412" s="9"/>
      <c r="OA412" s="9"/>
      <c r="OB412" s="9"/>
      <c r="OC412" s="9"/>
      <c r="OD412" s="9"/>
      <c r="OE412" s="9"/>
      <c r="OF412" s="9"/>
      <c r="OG412" s="9"/>
      <c r="OH412" s="9"/>
      <c r="OI412" s="9"/>
      <c r="OJ412" s="9"/>
      <c r="OK412" s="9"/>
      <c r="OL412" s="9"/>
      <c r="OM412" s="9"/>
      <c r="ON412" s="9"/>
      <c r="OO412" s="9"/>
      <c r="OP412" s="9"/>
      <c r="OQ412" s="9"/>
      <c r="OR412" s="9"/>
      <c r="OS412" s="9"/>
      <c r="OT412" s="9"/>
      <c r="OU412" s="9"/>
      <c r="OV412" s="9"/>
      <c r="OW412" s="9"/>
      <c r="OX412" s="9"/>
      <c r="OY412" s="9"/>
      <c r="OZ412" s="9"/>
      <c r="PA412" s="9"/>
      <c r="PB412" s="9"/>
      <c r="PC412" s="9"/>
      <c r="PD412" s="9"/>
      <c r="PE412" s="9"/>
      <c r="PF412" s="9"/>
      <c r="PG412" s="9"/>
      <c r="PH412" s="9"/>
      <c r="PI412" s="9"/>
      <c r="PJ412" s="9"/>
      <c r="PK412" s="9"/>
      <c r="PL412" s="9"/>
      <c r="PM412" s="9"/>
      <c r="PN412" s="9"/>
      <c r="PO412" s="9"/>
      <c r="PP412" s="9"/>
      <c r="PQ412" s="9"/>
      <c r="PR412" s="9"/>
      <c r="PS412" s="9"/>
      <c r="PT412" s="9"/>
      <c r="PU412" s="9"/>
      <c r="PV412" s="9"/>
      <c r="PW412" s="9"/>
      <c r="PX412" s="9"/>
      <c r="PY412" s="9"/>
      <c r="PZ412" s="9"/>
      <c r="QA412" s="9"/>
      <c r="QB412" s="9"/>
      <c r="QC412" s="9"/>
      <c r="QD412" s="9"/>
      <c r="QE412" s="9"/>
      <c r="QF412" s="9"/>
      <c r="QG412" s="9"/>
      <c r="QH412" s="9"/>
      <c r="QI412" s="9"/>
      <c r="QJ412" s="9"/>
      <c r="QK412" s="9"/>
      <c r="QL412" s="9"/>
      <c r="QM412" s="9"/>
      <c r="QN412" s="9"/>
      <c r="QO412" s="9"/>
      <c r="QP412" s="9"/>
      <c r="QQ412" s="9"/>
      <c r="QR412" s="9"/>
      <c r="QS412" s="9"/>
      <c r="QT412" s="9"/>
      <c r="QU412" s="9"/>
      <c r="QV412" s="9"/>
      <c r="QW412" s="9"/>
      <c r="QX412" s="9"/>
      <c r="QY412" s="9"/>
      <c r="QZ412" s="9"/>
      <c r="RA412" s="9"/>
      <c r="RB412" s="9"/>
      <c r="RC412" s="9"/>
      <c r="RD412" s="9"/>
      <c r="RE412" s="9"/>
      <c r="RF412" s="9"/>
      <c r="RG412" s="9"/>
      <c r="RH412" s="9"/>
      <c r="RI412" s="9"/>
      <c r="RJ412" s="9"/>
      <c r="RK412" s="9"/>
    </row>
    <row r="413" spans="1:479" s="20" customFormat="1" ht="15" hidden="1" customHeight="1" x14ac:dyDescent="0.2">
      <c r="A413" s="84"/>
      <c r="B413" s="159" t="s">
        <v>348</v>
      </c>
      <c r="C413" s="85"/>
      <c r="D413" s="86" t="str">
        <f t="shared" si="60"/>
        <v>no</v>
      </c>
      <c r="E413" s="86" t="str">
        <f t="shared" si="61"/>
        <v>no</v>
      </c>
      <c r="F413" s="86" t="str">
        <f t="shared" si="65"/>
        <v>no</v>
      </c>
      <c r="G413" s="86" t="str">
        <f t="shared" si="62"/>
        <v>no</v>
      </c>
      <c r="H413" s="86" t="str">
        <f t="shared" si="63"/>
        <v>no</v>
      </c>
      <c r="I413" s="86" t="str">
        <f t="shared" si="64"/>
        <v>no</v>
      </c>
      <c r="J413" s="85" t="s">
        <v>1336</v>
      </c>
      <c r="K413" s="87"/>
      <c r="L413" s="87" t="s">
        <v>51</v>
      </c>
      <c r="M413" s="87"/>
      <c r="N413" s="88"/>
      <c r="O413" s="89"/>
      <c r="P413" s="127"/>
      <c r="Q413" s="90"/>
      <c r="R413" s="87"/>
      <c r="S413" s="88" t="s">
        <v>51</v>
      </c>
      <c r="T413" s="83" t="str">
        <f t="shared" si="66"/>
        <v>Double Count Course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  <c r="IW413" s="9"/>
      <c r="IX413" s="9"/>
      <c r="IY413" s="9"/>
      <c r="IZ413" s="9"/>
      <c r="JA413" s="9"/>
      <c r="JB413" s="9"/>
      <c r="JC413" s="9"/>
      <c r="JD413" s="9"/>
      <c r="JE413" s="9"/>
      <c r="JF413" s="9"/>
      <c r="JG413" s="9"/>
      <c r="JH413" s="9"/>
      <c r="JI413" s="9"/>
      <c r="JJ413" s="9"/>
      <c r="JK413" s="9"/>
      <c r="JL413" s="9"/>
      <c r="JM413" s="9"/>
      <c r="JN413" s="9"/>
      <c r="JO413" s="9"/>
      <c r="JP413" s="9"/>
      <c r="JQ413" s="9"/>
      <c r="JR413" s="9"/>
      <c r="JS413" s="9"/>
      <c r="JT413" s="9"/>
      <c r="JU413" s="9"/>
      <c r="JV413" s="9"/>
      <c r="JW413" s="9"/>
      <c r="JX413" s="9"/>
      <c r="JY413" s="9"/>
      <c r="JZ413" s="9"/>
      <c r="KA413" s="9"/>
      <c r="KB413" s="9"/>
      <c r="KC413" s="9"/>
      <c r="KD413" s="9"/>
      <c r="KE413" s="9"/>
      <c r="KF413" s="9"/>
      <c r="KG413" s="9"/>
      <c r="KH413" s="9"/>
      <c r="KI413" s="9"/>
      <c r="KJ413" s="9"/>
      <c r="KK413" s="9"/>
      <c r="KL413" s="9"/>
      <c r="KM413" s="9"/>
      <c r="KN413" s="9"/>
      <c r="KO413" s="9"/>
      <c r="KP413" s="9"/>
      <c r="KQ413" s="9"/>
      <c r="KR413" s="9"/>
      <c r="KS413" s="9"/>
      <c r="KT413" s="9"/>
      <c r="KU413" s="9"/>
      <c r="KV413" s="9"/>
      <c r="KW413" s="9"/>
      <c r="KX413" s="9"/>
      <c r="KY413" s="9"/>
      <c r="KZ413" s="9"/>
      <c r="LA413" s="9"/>
      <c r="LB413" s="9"/>
      <c r="LC413" s="9"/>
      <c r="LD413" s="9"/>
      <c r="LE413" s="9"/>
      <c r="LF413" s="9"/>
      <c r="LG413" s="9"/>
      <c r="LH413" s="9"/>
      <c r="LI413" s="9"/>
      <c r="LJ413" s="9"/>
      <c r="LK413" s="9"/>
      <c r="LL413" s="9"/>
      <c r="LM413" s="9"/>
      <c r="LN413" s="9"/>
      <c r="LO413" s="9"/>
      <c r="LP413" s="9"/>
      <c r="LQ413" s="9"/>
      <c r="LR413" s="9"/>
      <c r="LS413" s="9"/>
      <c r="LT413" s="9"/>
      <c r="LU413" s="9"/>
      <c r="LV413" s="9"/>
      <c r="LW413" s="9"/>
      <c r="LX413" s="9"/>
      <c r="LY413" s="9"/>
      <c r="LZ413" s="9"/>
      <c r="MA413" s="9"/>
      <c r="MB413" s="9"/>
      <c r="MC413" s="9"/>
      <c r="MD413" s="9"/>
      <c r="ME413" s="9"/>
      <c r="MF413" s="9"/>
      <c r="MG413" s="9"/>
      <c r="MH413" s="9"/>
      <c r="MI413" s="9"/>
      <c r="MJ413" s="9"/>
      <c r="MK413" s="9"/>
      <c r="ML413" s="9"/>
      <c r="MM413" s="9"/>
      <c r="MN413" s="9"/>
      <c r="MO413" s="9"/>
      <c r="MP413" s="9"/>
      <c r="MQ413" s="9"/>
      <c r="MR413" s="9"/>
      <c r="MS413" s="9"/>
      <c r="MT413" s="9"/>
      <c r="MU413" s="9"/>
      <c r="MV413" s="9"/>
      <c r="MW413" s="9"/>
      <c r="MX413" s="9"/>
      <c r="MY413" s="9"/>
      <c r="MZ413" s="9"/>
      <c r="NA413" s="9"/>
      <c r="NB413" s="9"/>
      <c r="NC413" s="9"/>
      <c r="ND413" s="9"/>
      <c r="NE413" s="9"/>
      <c r="NF413" s="9"/>
      <c r="NG413" s="9"/>
      <c r="NH413" s="9"/>
      <c r="NI413" s="9"/>
      <c r="NJ413" s="9"/>
      <c r="NK413" s="9"/>
      <c r="NL413" s="9"/>
      <c r="NM413" s="9"/>
      <c r="NN413" s="9"/>
      <c r="NO413" s="9"/>
      <c r="NP413" s="9"/>
      <c r="NQ413" s="9"/>
      <c r="NR413" s="9"/>
      <c r="NS413" s="9"/>
      <c r="NT413" s="9"/>
      <c r="NU413" s="9"/>
      <c r="NV413" s="9"/>
      <c r="NW413" s="9"/>
      <c r="NX413" s="9"/>
      <c r="NY413" s="9"/>
      <c r="NZ413" s="9"/>
      <c r="OA413" s="9"/>
      <c r="OB413" s="9"/>
      <c r="OC413" s="9"/>
      <c r="OD413" s="9"/>
      <c r="OE413" s="9"/>
      <c r="OF413" s="9"/>
      <c r="OG413" s="9"/>
      <c r="OH413" s="9"/>
      <c r="OI413" s="9"/>
      <c r="OJ413" s="9"/>
      <c r="OK413" s="9"/>
      <c r="OL413" s="9"/>
      <c r="OM413" s="9"/>
      <c r="ON413" s="9"/>
      <c r="OO413" s="9"/>
      <c r="OP413" s="9"/>
      <c r="OQ413" s="9"/>
      <c r="OR413" s="9"/>
      <c r="OS413" s="9"/>
      <c r="OT413" s="9"/>
      <c r="OU413" s="9"/>
      <c r="OV413" s="9"/>
      <c r="OW413" s="9"/>
      <c r="OX413" s="9"/>
      <c r="OY413" s="9"/>
      <c r="OZ413" s="9"/>
      <c r="PA413" s="9"/>
      <c r="PB413" s="9"/>
      <c r="PC413" s="9"/>
      <c r="PD413" s="9"/>
      <c r="PE413" s="9"/>
      <c r="PF413" s="9"/>
      <c r="PG413" s="9"/>
      <c r="PH413" s="9"/>
      <c r="PI413" s="9"/>
      <c r="PJ413" s="9"/>
      <c r="PK413" s="9"/>
      <c r="PL413" s="9"/>
      <c r="PM413" s="9"/>
      <c r="PN413" s="9"/>
      <c r="PO413" s="9"/>
      <c r="PP413" s="9"/>
      <c r="PQ413" s="9"/>
      <c r="PR413" s="9"/>
      <c r="PS413" s="9"/>
      <c r="PT413" s="9"/>
      <c r="PU413" s="9"/>
      <c r="PV413" s="9"/>
      <c r="PW413" s="9"/>
      <c r="PX413" s="9"/>
      <c r="PY413" s="9"/>
      <c r="PZ413" s="9"/>
      <c r="QA413" s="9"/>
      <c r="QB413" s="9"/>
      <c r="QC413" s="9"/>
      <c r="QD413" s="9"/>
      <c r="QE413" s="9"/>
      <c r="QF413" s="9"/>
      <c r="QG413" s="9"/>
      <c r="QH413" s="9"/>
      <c r="QI413" s="9"/>
      <c r="QJ413" s="9"/>
      <c r="QK413" s="9"/>
      <c r="QL413" s="9"/>
      <c r="QM413" s="9"/>
      <c r="QN413" s="9"/>
      <c r="QO413" s="9"/>
      <c r="QP413" s="9"/>
      <c r="QQ413" s="9"/>
      <c r="QR413" s="9"/>
      <c r="QS413" s="9"/>
      <c r="QT413" s="9"/>
      <c r="QU413" s="9"/>
      <c r="QV413" s="9"/>
      <c r="QW413" s="9"/>
      <c r="QX413" s="9"/>
      <c r="QY413" s="9"/>
      <c r="QZ413" s="9"/>
      <c r="RA413" s="9"/>
      <c r="RB413" s="9"/>
      <c r="RC413" s="9"/>
      <c r="RD413" s="9"/>
      <c r="RE413" s="9"/>
      <c r="RF413" s="9"/>
      <c r="RG413" s="9"/>
      <c r="RH413" s="9"/>
      <c r="RI413" s="9"/>
      <c r="RJ413" s="9"/>
      <c r="RK413" s="9"/>
    </row>
    <row r="414" spans="1:479" s="20" customFormat="1" ht="15" hidden="1" customHeight="1" x14ac:dyDescent="0.2">
      <c r="A414" s="84"/>
      <c r="B414" s="159" t="s">
        <v>1070</v>
      </c>
      <c r="C414" s="85"/>
      <c r="D414" s="86" t="str">
        <f t="shared" si="60"/>
        <v>no</v>
      </c>
      <c r="E414" s="86" t="str">
        <f t="shared" si="61"/>
        <v>no</v>
      </c>
      <c r="F414" s="86" t="str">
        <f t="shared" si="65"/>
        <v>no</v>
      </c>
      <c r="G414" s="86" t="str">
        <f t="shared" si="62"/>
        <v>no</v>
      </c>
      <c r="H414" s="86" t="str">
        <f t="shared" si="63"/>
        <v>no</v>
      </c>
      <c r="I414" s="86" t="str">
        <f t="shared" si="64"/>
        <v>no</v>
      </c>
      <c r="J414" s="85" t="s">
        <v>1071</v>
      </c>
      <c r="K414" s="87"/>
      <c r="L414" s="87" t="s">
        <v>51</v>
      </c>
      <c r="M414" s="87"/>
      <c r="N414" s="88"/>
      <c r="O414" s="89"/>
      <c r="P414" s="127"/>
      <c r="Q414" s="90"/>
      <c r="R414" s="87"/>
      <c r="S414" s="88" t="s">
        <v>51</v>
      </c>
      <c r="T414" s="83" t="str">
        <f t="shared" si="66"/>
        <v>Double Count Course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  <c r="IW414" s="9"/>
      <c r="IX414" s="9"/>
      <c r="IY414" s="9"/>
      <c r="IZ414" s="9"/>
      <c r="JA414" s="9"/>
      <c r="JB414" s="9"/>
      <c r="JC414" s="9"/>
      <c r="JD414" s="9"/>
      <c r="JE414" s="9"/>
      <c r="JF414" s="9"/>
      <c r="JG414" s="9"/>
      <c r="JH414" s="9"/>
      <c r="JI414" s="9"/>
      <c r="JJ414" s="9"/>
      <c r="JK414" s="9"/>
      <c r="JL414" s="9"/>
      <c r="JM414" s="9"/>
      <c r="JN414" s="9"/>
      <c r="JO414" s="9"/>
      <c r="JP414" s="9"/>
      <c r="JQ414" s="9"/>
      <c r="JR414" s="9"/>
      <c r="JS414" s="9"/>
      <c r="JT414" s="9"/>
      <c r="JU414" s="9"/>
      <c r="JV414" s="9"/>
      <c r="JW414" s="9"/>
      <c r="JX414" s="9"/>
      <c r="JY414" s="9"/>
      <c r="JZ414" s="9"/>
      <c r="KA414" s="9"/>
      <c r="KB414" s="9"/>
      <c r="KC414" s="9"/>
      <c r="KD414" s="9"/>
      <c r="KE414" s="9"/>
      <c r="KF414" s="9"/>
      <c r="KG414" s="9"/>
      <c r="KH414" s="9"/>
      <c r="KI414" s="9"/>
      <c r="KJ414" s="9"/>
      <c r="KK414" s="9"/>
      <c r="KL414" s="9"/>
      <c r="KM414" s="9"/>
      <c r="KN414" s="9"/>
      <c r="KO414" s="9"/>
      <c r="KP414" s="9"/>
      <c r="KQ414" s="9"/>
      <c r="KR414" s="9"/>
      <c r="KS414" s="9"/>
      <c r="KT414" s="9"/>
      <c r="KU414" s="9"/>
      <c r="KV414" s="9"/>
      <c r="KW414" s="9"/>
      <c r="KX414" s="9"/>
      <c r="KY414" s="9"/>
      <c r="KZ414" s="9"/>
      <c r="LA414" s="9"/>
      <c r="LB414" s="9"/>
      <c r="LC414" s="9"/>
      <c r="LD414" s="9"/>
      <c r="LE414" s="9"/>
      <c r="LF414" s="9"/>
      <c r="LG414" s="9"/>
      <c r="LH414" s="9"/>
      <c r="LI414" s="9"/>
      <c r="LJ414" s="9"/>
      <c r="LK414" s="9"/>
      <c r="LL414" s="9"/>
      <c r="LM414" s="9"/>
      <c r="LN414" s="9"/>
      <c r="LO414" s="9"/>
      <c r="LP414" s="9"/>
      <c r="LQ414" s="9"/>
      <c r="LR414" s="9"/>
      <c r="LS414" s="9"/>
      <c r="LT414" s="9"/>
      <c r="LU414" s="9"/>
      <c r="LV414" s="9"/>
      <c r="LW414" s="9"/>
      <c r="LX414" s="9"/>
      <c r="LY414" s="9"/>
      <c r="LZ414" s="9"/>
      <c r="MA414" s="9"/>
      <c r="MB414" s="9"/>
      <c r="MC414" s="9"/>
      <c r="MD414" s="9"/>
      <c r="ME414" s="9"/>
      <c r="MF414" s="9"/>
      <c r="MG414" s="9"/>
      <c r="MH414" s="9"/>
      <c r="MI414" s="9"/>
      <c r="MJ414" s="9"/>
      <c r="MK414" s="9"/>
      <c r="ML414" s="9"/>
      <c r="MM414" s="9"/>
      <c r="MN414" s="9"/>
      <c r="MO414" s="9"/>
      <c r="MP414" s="9"/>
      <c r="MQ414" s="9"/>
      <c r="MR414" s="9"/>
      <c r="MS414" s="9"/>
      <c r="MT414" s="9"/>
      <c r="MU414" s="9"/>
      <c r="MV414" s="9"/>
      <c r="MW414" s="9"/>
      <c r="MX414" s="9"/>
      <c r="MY414" s="9"/>
      <c r="MZ414" s="9"/>
      <c r="NA414" s="9"/>
      <c r="NB414" s="9"/>
      <c r="NC414" s="9"/>
      <c r="ND414" s="9"/>
      <c r="NE414" s="9"/>
      <c r="NF414" s="9"/>
      <c r="NG414" s="9"/>
      <c r="NH414" s="9"/>
      <c r="NI414" s="9"/>
      <c r="NJ414" s="9"/>
      <c r="NK414" s="9"/>
      <c r="NL414" s="9"/>
      <c r="NM414" s="9"/>
      <c r="NN414" s="9"/>
      <c r="NO414" s="9"/>
      <c r="NP414" s="9"/>
      <c r="NQ414" s="9"/>
      <c r="NR414" s="9"/>
      <c r="NS414" s="9"/>
      <c r="NT414" s="9"/>
      <c r="NU414" s="9"/>
      <c r="NV414" s="9"/>
      <c r="NW414" s="9"/>
      <c r="NX414" s="9"/>
      <c r="NY414" s="9"/>
      <c r="NZ414" s="9"/>
      <c r="OA414" s="9"/>
      <c r="OB414" s="9"/>
      <c r="OC414" s="9"/>
      <c r="OD414" s="9"/>
      <c r="OE414" s="9"/>
      <c r="OF414" s="9"/>
      <c r="OG414" s="9"/>
      <c r="OH414" s="9"/>
      <c r="OI414" s="9"/>
      <c r="OJ414" s="9"/>
      <c r="OK414" s="9"/>
      <c r="OL414" s="9"/>
      <c r="OM414" s="9"/>
      <c r="ON414" s="9"/>
      <c r="OO414" s="9"/>
      <c r="OP414" s="9"/>
      <c r="OQ414" s="9"/>
      <c r="OR414" s="9"/>
      <c r="OS414" s="9"/>
      <c r="OT414" s="9"/>
      <c r="OU414" s="9"/>
      <c r="OV414" s="9"/>
      <c r="OW414" s="9"/>
      <c r="OX414" s="9"/>
      <c r="OY414" s="9"/>
      <c r="OZ414" s="9"/>
      <c r="PA414" s="9"/>
      <c r="PB414" s="9"/>
      <c r="PC414" s="9"/>
      <c r="PD414" s="9"/>
      <c r="PE414" s="9"/>
      <c r="PF414" s="9"/>
      <c r="PG414" s="9"/>
      <c r="PH414" s="9"/>
      <c r="PI414" s="9"/>
      <c r="PJ414" s="9"/>
      <c r="PK414" s="9"/>
      <c r="PL414" s="9"/>
      <c r="PM414" s="9"/>
      <c r="PN414" s="9"/>
      <c r="PO414" s="9"/>
      <c r="PP414" s="9"/>
      <c r="PQ414" s="9"/>
      <c r="PR414" s="9"/>
      <c r="PS414" s="9"/>
      <c r="PT414" s="9"/>
      <c r="PU414" s="9"/>
      <c r="PV414" s="9"/>
      <c r="PW414" s="9"/>
      <c r="PX414" s="9"/>
      <c r="PY414" s="9"/>
      <c r="PZ414" s="9"/>
      <c r="QA414" s="9"/>
      <c r="QB414" s="9"/>
      <c r="QC414" s="9"/>
      <c r="QD414" s="9"/>
      <c r="QE414" s="9"/>
      <c r="QF414" s="9"/>
      <c r="QG414" s="9"/>
      <c r="QH414" s="9"/>
      <c r="QI414" s="9"/>
      <c r="QJ414" s="9"/>
      <c r="QK414" s="9"/>
      <c r="QL414" s="9"/>
      <c r="QM414" s="9"/>
      <c r="QN414" s="9"/>
      <c r="QO414" s="9"/>
      <c r="QP414" s="9"/>
      <c r="QQ414" s="9"/>
      <c r="QR414" s="9"/>
      <c r="QS414" s="9"/>
      <c r="QT414" s="9"/>
      <c r="QU414" s="9"/>
      <c r="QV414" s="9"/>
      <c r="QW414" s="9"/>
      <c r="QX414" s="9"/>
      <c r="QY414" s="9"/>
      <c r="QZ414" s="9"/>
      <c r="RA414" s="9"/>
      <c r="RB414" s="9"/>
      <c r="RC414" s="9"/>
      <c r="RD414" s="9"/>
      <c r="RE414" s="9"/>
      <c r="RF414" s="9"/>
      <c r="RG414" s="9"/>
      <c r="RH414" s="9"/>
      <c r="RI414" s="9"/>
      <c r="RJ414" s="9"/>
      <c r="RK414" s="9"/>
    </row>
    <row r="415" spans="1:479" s="20" customFormat="1" ht="15" hidden="1" customHeight="1" x14ac:dyDescent="0.2">
      <c r="A415" s="84"/>
      <c r="B415" s="159" t="s">
        <v>1072</v>
      </c>
      <c r="C415" s="85"/>
      <c r="D415" s="86" t="str">
        <f t="shared" si="60"/>
        <v>no</v>
      </c>
      <c r="E415" s="86" t="str">
        <f t="shared" si="61"/>
        <v>no</v>
      </c>
      <c r="F415" s="86" t="str">
        <f t="shared" si="65"/>
        <v>no</v>
      </c>
      <c r="G415" s="86" t="str">
        <f t="shared" si="62"/>
        <v>no</v>
      </c>
      <c r="H415" s="86" t="str">
        <f t="shared" si="63"/>
        <v>no</v>
      </c>
      <c r="I415" s="86" t="str">
        <f t="shared" si="64"/>
        <v>no</v>
      </c>
      <c r="J415" s="85" t="s">
        <v>1337</v>
      </c>
      <c r="K415" s="87"/>
      <c r="L415" s="87" t="s">
        <v>51</v>
      </c>
      <c r="M415" s="87"/>
      <c r="N415" s="88"/>
      <c r="O415" s="89"/>
      <c r="P415" s="127"/>
      <c r="Q415" s="90"/>
      <c r="R415" s="87" t="s">
        <v>51</v>
      </c>
      <c r="S415" s="88"/>
      <c r="T415" s="83" t="str">
        <f t="shared" si="66"/>
        <v>Double Count Course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  <c r="IW415" s="9"/>
      <c r="IX415" s="9"/>
      <c r="IY415" s="9"/>
      <c r="IZ415" s="9"/>
      <c r="JA415" s="9"/>
      <c r="JB415" s="9"/>
      <c r="JC415" s="9"/>
      <c r="JD415" s="9"/>
      <c r="JE415" s="9"/>
      <c r="JF415" s="9"/>
      <c r="JG415" s="9"/>
      <c r="JH415" s="9"/>
      <c r="JI415" s="9"/>
      <c r="JJ415" s="9"/>
      <c r="JK415" s="9"/>
      <c r="JL415" s="9"/>
      <c r="JM415" s="9"/>
      <c r="JN415" s="9"/>
      <c r="JO415" s="9"/>
      <c r="JP415" s="9"/>
      <c r="JQ415" s="9"/>
      <c r="JR415" s="9"/>
      <c r="JS415" s="9"/>
      <c r="JT415" s="9"/>
      <c r="JU415" s="9"/>
      <c r="JV415" s="9"/>
      <c r="JW415" s="9"/>
      <c r="JX415" s="9"/>
      <c r="JY415" s="9"/>
      <c r="JZ415" s="9"/>
      <c r="KA415" s="9"/>
      <c r="KB415" s="9"/>
      <c r="KC415" s="9"/>
      <c r="KD415" s="9"/>
      <c r="KE415" s="9"/>
      <c r="KF415" s="9"/>
      <c r="KG415" s="9"/>
      <c r="KH415" s="9"/>
      <c r="KI415" s="9"/>
      <c r="KJ415" s="9"/>
      <c r="KK415" s="9"/>
      <c r="KL415" s="9"/>
      <c r="KM415" s="9"/>
      <c r="KN415" s="9"/>
      <c r="KO415" s="9"/>
      <c r="KP415" s="9"/>
      <c r="KQ415" s="9"/>
      <c r="KR415" s="9"/>
      <c r="KS415" s="9"/>
      <c r="KT415" s="9"/>
      <c r="KU415" s="9"/>
      <c r="KV415" s="9"/>
      <c r="KW415" s="9"/>
      <c r="KX415" s="9"/>
      <c r="KY415" s="9"/>
      <c r="KZ415" s="9"/>
      <c r="LA415" s="9"/>
      <c r="LB415" s="9"/>
      <c r="LC415" s="9"/>
      <c r="LD415" s="9"/>
      <c r="LE415" s="9"/>
      <c r="LF415" s="9"/>
      <c r="LG415" s="9"/>
      <c r="LH415" s="9"/>
      <c r="LI415" s="9"/>
      <c r="LJ415" s="9"/>
      <c r="LK415" s="9"/>
      <c r="LL415" s="9"/>
      <c r="LM415" s="9"/>
      <c r="LN415" s="9"/>
      <c r="LO415" s="9"/>
      <c r="LP415" s="9"/>
      <c r="LQ415" s="9"/>
      <c r="LR415" s="9"/>
      <c r="LS415" s="9"/>
      <c r="LT415" s="9"/>
      <c r="LU415" s="9"/>
      <c r="LV415" s="9"/>
      <c r="LW415" s="9"/>
      <c r="LX415" s="9"/>
      <c r="LY415" s="9"/>
      <c r="LZ415" s="9"/>
      <c r="MA415" s="9"/>
      <c r="MB415" s="9"/>
      <c r="MC415" s="9"/>
      <c r="MD415" s="9"/>
      <c r="ME415" s="9"/>
      <c r="MF415" s="9"/>
      <c r="MG415" s="9"/>
      <c r="MH415" s="9"/>
      <c r="MI415" s="9"/>
      <c r="MJ415" s="9"/>
      <c r="MK415" s="9"/>
      <c r="ML415" s="9"/>
      <c r="MM415" s="9"/>
      <c r="MN415" s="9"/>
      <c r="MO415" s="9"/>
      <c r="MP415" s="9"/>
      <c r="MQ415" s="9"/>
      <c r="MR415" s="9"/>
      <c r="MS415" s="9"/>
      <c r="MT415" s="9"/>
      <c r="MU415" s="9"/>
      <c r="MV415" s="9"/>
      <c r="MW415" s="9"/>
      <c r="MX415" s="9"/>
      <c r="MY415" s="9"/>
      <c r="MZ415" s="9"/>
      <c r="NA415" s="9"/>
      <c r="NB415" s="9"/>
      <c r="NC415" s="9"/>
      <c r="ND415" s="9"/>
      <c r="NE415" s="9"/>
      <c r="NF415" s="9"/>
      <c r="NG415" s="9"/>
      <c r="NH415" s="9"/>
      <c r="NI415" s="9"/>
      <c r="NJ415" s="9"/>
      <c r="NK415" s="9"/>
      <c r="NL415" s="9"/>
      <c r="NM415" s="9"/>
      <c r="NN415" s="9"/>
      <c r="NO415" s="9"/>
      <c r="NP415" s="9"/>
      <c r="NQ415" s="9"/>
      <c r="NR415" s="9"/>
      <c r="NS415" s="9"/>
      <c r="NT415" s="9"/>
      <c r="NU415" s="9"/>
      <c r="NV415" s="9"/>
      <c r="NW415" s="9"/>
      <c r="NX415" s="9"/>
      <c r="NY415" s="9"/>
      <c r="NZ415" s="9"/>
      <c r="OA415" s="9"/>
      <c r="OB415" s="9"/>
      <c r="OC415" s="9"/>
      <c r="OD415" s="9"/>
      <c r="OE415" s="9"/>
      <c r="OF415" s="9"/>
      <c r="OG415" s="9"/>
      <c r="OH415" s="9"/>
      <c r="OI415" s="9"/>
      <c r="OJ415" s="9"/>
      <c r="OK415" s="9"/>
      <c r="OL415" s="9"/>
      <c r="OM415" s="9"/>
      <c r="ON415" s="9"/>
      <c r="OO415" s="9"/>
      <c r="OP415" s="9"/>
      <c r="OQ415" s="9"/>
      <c r="OR415" s="9"/>
      <c r="OS415" s="9"/>
      <c r="OT415" s="9"/>
      <c r="OU415" s="9"/>
      <c r="OV415" s="9"/>
      <c r="OW415" s="9"/>
      <c r="OX415" s="9"/>
      <c r="OY415" s="9"/>
      <c r="OZ415" s="9"/>
      <c r="PA415" s="9"/>
      <c r="PB415" s="9"/>
      <c r="PC415" s="9"/>
      <c r="PD415" s="9"/>
      <c r="PE415" s="9"/>
      <c r="PF415" s="9"/>
      <c r="PG415" s="9"/>
      <c r="PH415" s="9"/>
      <c r="PI415" s="9"/>
      <c r="PJ415" s="9"/>
      <c r="PK415" s="9"/>
      <c r="PL415" s="9"/>
      <c r="PM415" s="9"/>
      <c r="PN415" s="9"/>
      <c r="PO415" s="9"/>
      <c r="PP415" s="9"/>
      <c r="PQ415" s="9"/>
      <c r="PR415" s="9"/>
      <c r="PS415" s="9"/>
      <c r="PT415" s="9"/>
      <c r="PU415" s="9"/>
      <c r="PV415" s="9"/>
      <c r="PW415" s="9"/>
      <c r="PX415" s="9"/>
      <c r="PY415" s="9"/>
      <c r="PZ415" s="9"/>
      <c r="QA415" s="9"/>
      <c r="QB415" s="9"/>
      <c r="QC415" s="9"/>
      <c r="QD415" s="9"/>
      <c r="QE415" s="9"/>
      <c r="QF415" s="9"/>
      <c r="QG415" s="9"/>
      <c r="QH415" s="9"/>
      <c r="QI415" s="9"/>
      <c r="QJ415" s="9"/>
      <c r="QK415" s="9"/>
      <c r="QL415" s="9"/>
      <c r="QM415" s="9"/>
      <c r="QN415" s="9"/>
      <c r="QO415" s="9"/>
      <c r="QP415" s="9"/>
      <c r="QQ415" s="9"/>
      <c r="QR415" s="9"/>
      <c r="QS415" s="9"/>
      <c r="QT415" s="9"/>
      <c r="QU415" s="9"/>
      <c r="QV415" s="9"/>
      <c r="QW415" s="9"/>
      <c r="QX415" s="9"/>
      <c r="QY415" s="9"/>
      <c r="QZ415" s="9"/>
      <c r="RA415" s="9"/>
      <c r="RB415" s="9"/>
      <c r="RC415" s="9"/>
      <c r="RD415" s="9"/>
      <c r="RE415" s="9"/>
      <c r="RF415" s="9"/>
      <c r="RG415" s="9"/>
      <c r="RH415" s="9"/>
      <c r="RI415" s="9"/>
      <c r="RJ415" s="9"/>
      <c r="RK415" s="9"/>
    </row>
    <row r="416" spans="1:479" s="20" customFormat="1" ht="15" hidden="1" customHeight="1" x14ac:dyDescent="0.2">
      <c r="A416" s="84"/>
      <c r="B416" s="159" t="s">
        <v>1338</v>
      </c>
      <c r="C416" s="85"/>
      <c r="D416" s="86" t="str">
        <f t="shared" si="60"/>
        <v>no</v>
      </c>
      <c r="E416" s="86" t="str">
        <f t="shared" si="61"/>
        <v>no</v>
      </c>
      <c r="F416" s="86" t="str">
        <f t="shared" si="65"/>
        <v>no</v>
      </c>
      <c r="G416" s="86" t="str">
        <f t="shared" si="62"/>
        <v>no</v>
      </c>
      <c r="H416" s="86" t="str">
        <f t="shared" si="63"/>
        <v>no</v>
      </c>
      <c r="I416" s="86" t="str">
        <f t="shared" si="64"/>
        <v>no</v>
      </c>
      <c r="J416" s="85" t="s">
        <v>1296</v>
      </c>
      <c r="K416" s="87"/>
      <c r="L416" s="87" t="s">
        <v>51</v>
      </c>
      <c r="M416" s="87"/>
      <c r="N416" s="88"/>
      <c r="O416" s="89"/>
      <c r="P416" s="127"/>
      <c r="Q416" s="90"/>
      <c r="R416" s="87" t="s">
        <v>51</v>
      </c>
      <c r="S416" s="88"/>
      <c r="T416" s="83" t="str">
        <f t="shared" si="66"/>
        <v>Double Count Course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  <c r="IW416" s="9"/>
      <c r="IX416" s="9"/>
      <c r="IY416" s="9"/>
      <c r="IZ416" s="9"/>
      <c r="JA416" s="9"/>
      <c r="JB416" s="9"/>
      <c r="JC416" s="9"/>
      <c r="JD416" s="9"/>
      <c r="JE416" s="9"/>
      <c r="JF416" s="9"/>
      <c r="JG416" s="9"/>
      <c r="JH416" s="9"/>
      <c r="JI416" s="9"/>
      <c r="JJ416" s="9"/>
      <c r="JK416" s="9"/>
      <c r="JL416" s="9"/>
      <c r="JM416" s="9"/>
      <c r="JN416" s="9"/>
      <c r="JO416" s="9"/>
      <c r="JP416" s="9"/>
      <c r="JQ416" s="9"/>
      <c r="JR416" s="9"/>
      <c r="JS416" s="9"/>
      <c r="JT416" s="9"/>
      <c r="JU416" s="9"/>
      <c r="JV416" s="9"/>
      <c r="JW416" s="9"/>
      <c r="JX416" s="9"/>
      <c r="JY416" s="9"/>
      <c r="JZ416" s="9"/>
      <c r="KA416" s="9"/>
      <c r="KB416" s="9"/>
      <c r="KC416" s="9"/>
      <c r="KD416" s="9"/>
      <c r="KE416" s="9"/>
      <c r="KF416" s="9"/>
      <c r="KG416" s="9"/>
      <c r="KH416" s="9"/>
      <c r="KI416" s="9"/>
      <c r="KJ416" s="9"/>
      <c r="KK416" s="9"/>
      <c r="KL416" s="9"/>
      <c r="KM416" s="9"/>
      <c r="KN416" s="9"/>
      <c r="KO416" s="9"/>
      <c r="KP416" s="9"/>
      <c r="KQ416" s="9"/>
      <c r="KR416" s="9"/>
      <c r="KS416" s="9"/>
      <c r="KT416" s="9"/>
      <c r="KU416" s="9"/>
      <c r="KV416" s="9"/>
      <c r="KW416" s="9"/>
      <c r="KX416" s="9"/>
      <c r="KY416" s="9"/>
      <c r="KZ416" s="9"/>
      <c r="LA416" s="9"/>
      <c r="LB416" s="9"/>
      <c r="LC416" s="9"/>
      <c r="LD416" s="9"/>
      <c r="LE416" s="9"/>
      <c r="LF416" s="9"/>
      <c r="LG416" s="9"/>
      <c r="LH416" s="9"/>
      <c r="LI416" s="9"/>
      <c r="LJ416" s="9"/>
      <c r="LK416" s="9"/>
      <c r="LL416" s="9"/>
      <c r="LM416" s="9"/>
      <c r="LN416" s="9"/>
      <c r="LO416" s="9"/>
      <c r="LP416" s="9"/>
      <c r="LQ416" s="9"/>
      <c r="LR416" s="9"/>
      <c r="LS416" s="9"/>
      <c r="LT416" s="9"/>
      <c r="LU416" s="9"/>
      <c r="LV416" s="9"/>
      <c r="LW416" s="9"/>
      <c r="LX416" s="9"/>
      <c r="LY416" s="9"/>
      <c r="LZ416" s="9"/>
      <c r="MA416" s="9"/>
      <c r="MB416" s="9"/>
      <c r="MC416" s="9"/>
      <c r="MD416" s="9"/>
      <c r="ME416" s="9"/>
      <c r="MF416" s="9"/>
      <c r="MG416" s="9"/>
      <c r="MH416" s="9"/>
      <c r="MI416" s="9"/>
      <c r="MJ416" s="9"/>
      <c r="MK416" s="9"/>
      <c r="ML416" s="9"/>
      <c r="MM416" s="9"/>
      <c r="MN416" s="9"/>
      <c r="MO416" s="9"/>
      <c r="MP416" s="9"/>
      <c r="MQ416" s="9"/>
      <c r="MR416" s="9"/>
      <c r="MS416" s="9"/>
      <c r="MT416" s="9"/>
      <c r="MU416" s="9"/>
      <c r="MV416" s="9"/>
      <c r="MW416" s="9"/>
      <c r="MX416" s="9"/>
      <c r="MY416" s="9"/>
      <c r="MZ416" s="9"/>
      <c r="NA416" s="9"/>
      <c r="NB416" s="9"/>
      <c r="NC416" s="9"/>
      <c r="ND416" s="9"/>
      <c r="NE416" s="9"/>
      <c r="NF416" s="9"/>
      <c r="NG416" s="9"/>
      <c r="NH416" s="9"/>
      <c r="NI416" s="9"/>
      <c r="NJ416" s="9"/>
      <c r="NK416" s="9"/>
      <c r="NL416" s="9"/>
      <c r="NM416" s="9"/>
      <c r="NN416" s="9"/>
      <c r="NO416" s="9"/>
      <c r="NP416" s="9"/>
      <c r="NQ416" s="9"/>
      <c r="NR416" s="9"/>
      <c r="NS416" s="9"/>
      <c r="NT416" s="9"/>
      <c r="NU416" s="9"/>
      <c r="NV416" s="9"/>
      <c r="NW416" s="9"/>
      <c r="NX416" s="9"/>
      <c r="NY416" s="9"/>
      <c r="NZ416" s="9"/>
      <c r="OA416" s="9"/>
      <c r="OB416" s="9"/>
      <c r="OC416" s="9"/>
      <c r="OD416" s="9"/>
      <c r="OE416" s="9"/>
      <c r="OF416" s="9"/>
      <c r="OG416" s="9"/>
      <c r="OH416" s="9"/>
      <c r="OI416" s="9"/>
      <c r="OJ416" s="9"/>
      <c r="OK416" s="9"/>
      <c r="OL416" s="9"/>
      <c r="OM416" s="9"/>
      <c r="ON416" s="9"/>
      <c r="OO416" s="9"/>
      <c r="OP416" s="9"/>
      <c r="OQ416" s="9"/>
      <c r="OR416" s="9"/>
      <c r="OS416" s="9"/>
      <c r="OT416" s="9"/>
      <c r="OU416" s="9"/>
      <c r="OV416" s="9"/>
      <c r="OW416" s="9"/>
      <c r="OX416" s="9"/>
      <c r="OY416" s="9"/>
      <c r="OZ416" s="9"/>
      <c r="PA416" s="9"/>
      <c r="PB416" s="9"/>
      <c r="PC416" s="9"/>
      <c r="PD416" s="9"/>
      <c r="PE416" s="9"/>
      <c r="PF416" s="9"/>
      <c r="PG416" s="9"/>
      <c r="PH416" s="9"/>
      <c r="PI416" s="9"/>
      <c r="PJ416" s="9"/>
      <c r="PK416" s="9"/>
      <c r="PL416" s="9"/>
      <c r="PM416" s="9"/>
      <c r="PN416" s="9"/>
      <c r="PO416" s="9"/>
      <c r="PP416" s="9"/>
      <c r="PQ416" s="9"/>
      <c r="PR416" s="9"/>
      <c r="PS416" s="9"/>
      <c r="PT416" s="9"/>
      <c r="PU416" s="9"/>
      <c r="PV416" s="9"/>
      <c r="PW416" s="9"/>
      <c r="PX416" s="9"/>
      <c r="PY416" s="9"/>
      <c r="PZ416" s="9"/>
      <c r="QA416" s="9"/>
      <c r="QB416" s="9"/>
      <c r="QC416" s="9"/>
      <c r="QD416" s="9"/>
      <c r="QE416" s="9"/>
      <c r="QF416" s="9"/>
      <c r="QG416" s="9"/>
      <c r="QH416" s="9"/>
      <c r="QI416" s="9"/>
      <c r="QJ416" s="9"/>
      <c r="QK416" s="9"/>
      <c r="QL416" s="9"/>
      <c r="QM416" s="9"/>
      <c r="QN416" s="9"/>
      <c r="QO416" s="9"/>
      <c r="QP416" s="9"/>
      <c r="QQ416" s="9"/>
      <c r="QR416" s="9"/>
      <c r="QS416" s="9"/>
      <c r="QT416" s="9"/>
      <c r="QU416" s="9"/>
      <c r="QV416" s="9"/>
      <c r="QW416" s="9"/>
      <c r="QX416" s="9"/>
      <c r="QY416" s="9"/>
      <c r="QZ416" s="9"/>
      <c r="RA416" s="9"/>
      <c r="RB416" s="9"/>
      <c r="RC416" s="9"/>
      <c r="RD416" s="9"/>
      <c r="RE416" s="9"/>
      <c r="RF416" s="9"/>
      <c r="RG416" s="9"/>
      <c r="RH416" s="9"/>
      <c r="RI416" s="9"/>
      <c r="RJ416" s="9"/>
      <c r="RK416" s="9"/>
    </row>
    <row r="417" spans="1:479" s="20" customFormat="1" ht="15" hidden="1" customHeight="1" x14ac:dyDescent="0.2">
      <c r="A417" s="84"/>
      <c r="B417" s="159" t="s">
        <v>1073</v>
      </c>
      <c r="C417" s="85"/>
      <c r="D417" s="86" t="str">
        <f t="shared" si="60"/>
        <v>no</v>
      </c>
      <c r="E417" s="86" t="str">
        <f t="shared" si="61"/>
        <v>no</v>
      </c>
      <c r="F417" s="86" t="str">
        <f t="shared" si="65"/>
        <v>no</v>
      </c>
      <c r="G417" s="86" t="str">
        <f t="shared" si="62"/>
        <v>no</v>
      </c>
      <c r="H417" s="86" t="str">
        <f t="shared" si="63"/>
        <v>no</v>
      </c>
      <c r="I417" s="86" t="str">
        <f t="shared" si="64"/>
        <v>no</v>
      </c>
      <c r="J417" s="85" t="s">
        <v>1074</v>
      </c>
      <c r="K417" s="87"/>
      <c r="L417" s="87" t="s">
        <v>51</v>
      </c>
      <c r="M417" s="87"/>
      <c r="N417" s="88"/>
      <c r="O417" s="89"/>
      <c r="P417" s="127"/>
      <c r="Q417" s="90" t="s">
        <v>51</v>
      </c>
      <c r="R417" s="87"/>
      <c r="S417" s="88"/>
      <c r="T417" s="83" t="str">
        <f t="shared" si="66"/>
        <v>Double Count Course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  <c r="IW417" s="9"/>
      <c r="IX417" s="9"/>
      <c r="IY417" s="9"/>
      <c r="IZ417" s="9"/>
      <c r="JA417" s="9"/>
      <c r="JB417" s="9"/>
      <c r="JC417" s="9"/>
      <c r="JD417" s="9"/>
      <c r="JE417" s="9"/>
      <c r="JF417" s="9"/>
      <c r="JG417" s="9"/>
      <c r="JH417" s="9"/>
      <c r="JI417" s="9"/>
      <c r="JJ417" s="9"/>
      <c r="JK417" s="9"/>
      <c r="JL417" s="9"/>
      <c r="JM417" s="9"/>
      <c r="JN417" s="9"/>
      <c r="JO417" s="9"/>
      <c r="JP417" s="9"/>
      <c r="JQ417" s="9"/>
      <c r="JR417" s="9"/>
      <c r="JS417" s="9"/>
      <c r="JT417" s="9"/>
      <c r="JU417" s="9"/>
      <c r="JV417" s="9"/>
      <c r="JW417" s="9"/>
      <c r="JX417" s="9"/>
      <c r="JY417" s="9"/>
      <c r="JZ417" s="9"/>
      <c r="KA417" s="9"/>
      <c r="KB417" s="9"/>
      <c r="KC417" s="9"/>
      <c r="KD417" s="9"/>
      <c r="KE417" s="9"/>
      <c r="KF417" s="9"/>
      <c r="KG417" s="9"/>
      <c r="KH417" s="9"/>
      <c r="KI417" s="9"/>
      <c r="KJ417" s="9"/>
      <c r="KK417" s="9"/>
      <c r="KL417" s="9"/>
      <c r="KM417" s="9"/>
      <c r="KN417" s="9"/>
      <c r="KO417" s="9"/>
      <c r="KP417" s="9"/>
      <c r="KQ417" s="9"/>
      <c r="KR417" s="9"/>
      <c r="KS417" s="9"/>
      <c r="KT417" s="9"/>
      <c r="KU417" s="9"/>
      <c r="KV417" s="9"/>
      <c r="KW417" s="9"/>
      <c r="KX417" s="9"/>
      <c r="KY417" s="9"/>
      <c r="KZ417" s="9"/>
      <c r="LA417" s="9"/>
      <c r="LB417" s="9"/>
      <c r="LC417" s="9"/>
      <c r="LD417" s="9"/>
      <c r="LE417" s="9"/>
      <c r="LF417" s="9"/>
      <c r="LG417" s="9"/>
      <c r="LH417" s="9"/>
      <c r="LI417" s="9"/>
      <c r="LJ417" s="9"/>
      <c r="LK417" s="9"/>
      <c r="LL417" s="9"/>
      <c r="LM417" s="9"/>
      <c r="LN417" s="9"/>
      <c r="LO417" s="9"/>
      <c r="LP417" s="9"/>
      <c r="LQ417" s="9"/>
      <c r="LR417" s="9"/>
      <c r="LS417" s="9"/>
      <c r="LT417" s="9"/>
      <c r="LU417" s="9"/>
      <c r="LV417" s="9"/>
      <c r="LW417" s="9"/>
      <c r="LX417" s="9"/>
      <c r="LY417" s="9"/>
      <c r="LZ417" s="9"/>
      <c r="MA417" s="9"/>
      <c r="MB417" s="9"/>
      <c r="MC417" s="9"/>
      <c r="MD417" s="9"/>
      <c r="ME417" s="9"/>
      <c r="MF417" s="9"/>
      <c r="MG417" s="9"/>
      <c r="MH417" s="9"/>
      <c r="MI417" s="9"/>
      <c r="MJ417" s="9"/>
      <c r="MK417" s="9"/>
      <c r="ML417" s="9"/>
      <c r="MM417" s="9"/>
      <c r="MN417" s="9"/>
      <c r="MO417" s="9"/>
      <c r="MP417" s="9"/>
      <c r="MQ417" s="9"/>
      <c r="MR417" s="9"/>
      <c r="MS417" s="9"/>
      <c r="MT417" s="9"/>
      <c r="MU417" s="9"/>
      <c r="MV417" s="9"/>
      <c r="MW417" s="9"/>
      <c r="MX417" s="9"/>
      <c r="MY417" s="9"/>
      <c r="MZ417" s="9"/>
      <c r="NA417" s="9"/>
      <c r="NB417" s="9"/>
      <c r="NC417" s="9"/>
      <c r="ND417" s="9"/>
      <c r="NE417" s="9"/>
      <c r="NF417" s="9"/>
      <c r="NG417" s="9"/>
      <c r="NH417" s="9"/>
      <c r="NI417" s="9"/>
      <c r="NJ417" s="9"/>
      <c r="NK417" s="9"/>
      <c r="NL417" s="9"/>
      <c r="NM417" s="9"/>
      <c r="NN417" s="9"/>
      <c r="NO417" s="9"/>
      <c r="NP417" s="9"/>
      <c r="NQ417" s="9"/>
      <c r="NR417" s="9"/>
      <c r="NS417" s="9"/>
      <c r="NT417" s="9"/>
      <c r="NU417" s="9"/>
      <c r="NV417" s="9"/>
      <c r="NW417" s="9"/>
      <c r="NX417" s="9"/>
      <c r="NY417" s="9"/>
      <c r="NZ417" s="9"/>
      <c r="OA417" s="9"/>
      <c r="OB417" s="9"/>
      <c r="OC417" s="9"/>
      <c r="OD417" s="9"/>
      <c r="OE417" s="9"/>
      <c r="OF417" s="9"/>
      <c r="OG417" s="9"/>
      <c r="OH417" s="9"/>
      <c r="OI417" s="9"/>
      <c r="OJ417" s="9"/>
      <c r="OK417" s="9"/>
      <c r="OL417" s="9"/>
      <c r="OM417" s="9"/>
      <c r="ON417" s="9"/>
      <c r="OO417" s="9"/>
      <c r="OP417" s="9"/>
      <c r="OQ417" s="9"/>
      <c r="OR417" s="9"/>
      <c r="OS417" s="9"/>
      <c r="OT417" s="9"/>
      <c r="OU417" s="9"/>
      <c r="OV417" s="9"/>
      <c r="OW417" s="9"/>
      <c r="OX417" s="9"/>
      <c r="OY417" s="9"/>
      <c r="OZ417" s="9"/>
      <c r="PA417" s="9"/>
      <c r="PB417" s="9"/>
      <c r="PC417" s="9"/>
      <c r="PD417" s="9"/>
      <c r="PE417" s="9"/>
      <c r="PF417" s="9"/>
      <c r="PG417" s="9"/>
      <c r="PH417" s="9"/>
      <c r="PI417" s="9"/>
      <c r="PJ417" s="9"/>
      <c r="PK417" s="9"/>
      <c r="PL417" s="9"/>
      <c r="PM417" s="9"/>
      <c r="PN417" s="9"/>
      <c r="PO417" s="9"/>
      <c r="PP417" s="9"/>
      <c r="PQ417" s="9"/>
      <c r="PR417" s="9"/>
      <c r="PS417" s="9"/>
      <c r="PT417" s="9"/>
      <c r="PU417" s="9"/>
      <c r="PV417" s="9"/>
      <c r="PW417" s="9"/>
      <c r="PX417" s="9"/>
      <c r="PY417" s="9"/>
      <c r="PZ417" s="9"/>
      <c r="QA417" s="9"/>
      <c r="QB417" s="9"/>
      <c r="QC417" s="9"/>
      <c r="QD417" s="9"/>
      <c r="QE417" s="9"/>
      <c r="QF417" s="9"/>
      <c r="QG417" s="9"/>
      <c r="QH417" s="9"/>
      <c r="QI417" s="9"/>
      <c r="QJ417" s="9"/>
      <c r="QK417" s="9"/>
      <c r="QL417" s="9"/>
      <c r="QM417" s="9"/>
      <c r="QN417" s="9"/>
      <c r="QO417" s="9"/>
      <c r="QP417" s="9"/>
      <c r="QQ417" s="9"/>
      <c r="QR417" s="9"/>
      <c r="QS417" s="9"/>
      <c r="QT417" s="9"/>
      <c r="QU417" s="9"/>
      <c r="QV417" s="9"/>
      <c r="QW417" s="9"/>
      <c r="QX417" s="9"/>
      <c r="QY417" s="9"/>
      <c r="QZ417" s="9"/>
      <c r="RA417" s="9"/>
      <c r="RB417" s="9"/>
      <c r="RC417" s="9"/>
      <c r="RD417" s="9"/>
      <c r="RE417" s="9"/>
      <c r="RF417" s="9"/>
      <c r="RG417" s="9"/>
      <c r="RH417" s="9"/>
      <c r="RI417" s="9"/>
      <c r="RJ417" s="9"/>
      <c r="RK417" s="9"/>
    </row>
    <row r="418" spans="1:479" s="99" customFormat="1" ht="15" hidden="1" customHeight="1" x14ac:dyDescent="0.2">
      <c r="A418" s="84"/>
      <c r="B418" s="159" t="s">
        <v>352</v>
      </c>
      <c r="C418" s="85"/>
      <c r="D418" s="86" t="str">
        <f t="shared" si="60"/>
        <v>no</v>
      </c>
      <c r="E418" s="86" t="str">
        <f t="shared" si="61"/>
        <v>no</v>
      </c>
      <c r="F418" s="86" t="str">
        <f t="shared" si="65"/>
        <v>no</v>
      </c>
      <c r="G418" s="86" t="str">
        <f t="shared" si="62"/>
        <v>no</v>
      </c>
      <c r="H418" s="86" t="str">
        <f t="shared" si="63"/>
        <v>no</v>
      </c>
      <c r="I418" s="86" t="str">
        <f t="shared" si="64"/>
        <v>no</v>
      </c>
      <c r="J418" s="85" t="s">
        <v>1020</v>
      </c>
      <c r="K418" s="87"/>
      <c r="L418" s="87" t="s">
        <v>51</v>
      </c>
      <c r="M418" s="87"/>
      <c r="N418" s="88"/>
      <c r="O418" s="89" t="s">
        <v>51</v>
      </c>
      <c r="P418" s="127"/>
      <c r="Q418" s="90"/>
      <c r="R418" s="87"/>
      <c r="S418" s="88" t="s">
        <v>51</v>
      </c>
      <c r="T418" s="83" t="str">
        <f t="shared" si="66"/>
        <v>Double Count Course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  <c r="IW418" s="9"/>
      <c r="IX418" s="9"/>
      <c r="IY418" s="9"/>
      <c r="IZ418" s="9"/>
      <c r="JA418" s="9"/>
      <c r="JB418" s="9"/>
      <c r="JC418" s="9"/>
      <c r="JD418" s="9"/>
      <c r="JE418" s="9"/>
      <c r="JF418" s="9"/>
      <c r="JG418" s="9"/>
      <c r="JH418" s="9"/>
      <c r="JI418" s="9"/>
      <c r="JJ418" s="9"/>
      <c r="JK418" s="9"/>
      <c r="JL418" s="9"/>
      <c r="JM418" s="9"/>
      <c r="JN418" s="9"/>
      <c r="JO418" s="9"/>
      <c r="JP418" s="9"/>
      <c r="JQ418" s="9"/>
      <c r="JR418" s="9"/>
      <c r="JS418" s="9"/>
      <c r="JT418" s="9"/>
      <c r="JU418" s="9"/>
      <c r="JV418" s="9"/>
      <c r="JW418" s="9"/>
      <c r="JX418" s="9"/>
      <c r="JY418" s="9"/>
      <c r="JZ418" s="9"/>
      <c r="KA418" s="9"/>
      <c r="KB418" s="9"/>
      <c r="KC418" s="9"/>
      <c r="KD418" s="9"/>
      <c r="KE418" s="9"/>
      <c r="KF418" s="9"/>
      <c r="KG418" s="9"/>
      <c r="KH418" s="9"/>
      <c r="KI418" s="9"/>
      <c r="KJ418" s="9"/>
      <c r="KK418" s="9"/>
      <c r="KL418" s="9"/>
      <c r="KM418" s="9"/>
      <c r="KN418" s="9"/>
      <c r="KO418" s="9"/>
      <c r="KP418" s="9"/>
      <c r="KQ418" s="9"/>
      <c r="KR418" s="9"/>
      <c r="KS418" s="9"/>
      <c r="KT418" s="9"/>
      <c r="KU418" s="9"/>
      <c r="KV418" s="9"/>
      <c r="KW418" s="9"/>
      <c r="KX418" s="9"/>
      <c r="KY418" s="9"/>
      <c r="KZ418" s="9"/>
      <c r="LA418" s="9"/>
      <c r="LB418" s="9"/>
      <c r="LC418" s="9"/>
      <c r="LD418" s="9"/>
      <c r="LE418" s="9"/>
      <c r="LF418" s="9"/>
      <c r="LG418" s="9"/>
      <c r="LH418" s="9"/>
      <c r="LI418" s="9"/>
      <c r="LJ418" s="9"/>
      <c r="LK418" s="9"/>
      <c r="LL418" s="9"/>
      <c r="LM418" s="9"/>
      <c r="LN418" s="9"/>
      <c r="LO418" s="9"/>
      <c r="LP418" s="9"/>
      <c r="LQ418" s="9"/>
      <c r="LR418" s="9"/>
      <c r="LS418" s="9"/>
      <c r="LT418" s="9"/>
      <c r="LU418" s="9"/>
      <c r="LV418" s="9"/>
      <c r="LW418" s="9"/>
      <c r="LX418" s="9"/>
      <c r="LY418" s="9"/>
      <c r="LZ418" s="9"/>
      <c r="MA418" s="9"/>
      <c r="MB418" s="9"/>
      <c r="MC418" s="9"/>
      <c r="MD418" s="9"/>
      <c r="ME418" s="9"/>
      <c r="MF418" s="9"/>
      <c r="MG418" s="9"/>
      <c r="MH418" s="9"/>
      <c r="MI418" s="9"/>
      <c r="MJ418" s="9"/>
      <c r="MK418" s="9"/>
      <c r="ML418" s="9"/>
      <c r="MM418" s="9"/>
      <c r="MN418" s="9"/>
      <c r="MO418" s="9"/>
      <c r="MP418" s="9"/>
      <c r="MQ418" s="9"/>
      <c r="MR418" s="9"/>
      <c r="MS418" s="9"/>
      <c r="MT418" s="9"/>
      <c r="MU418" s="9"/>
      <c r="MV418" s="9"/>
      <c r="MW418" s="9"/>
      <c r="MX418" s="9"/>
      <c r="MY418" s="9"/>
      <c r="MZ418" s="9"/>
      <c r="NA418" s="9"/>
      <c r="NB418" s="9"/>
      <c r="NC418" s="9"/>
      <c r="ND418" s="9"/>
      <c r="NE418" s="9"/>
      <c r="NF418" s="9"/>
      <c r="NG418" s="9"/>
      <c r="NH418" s="9"/>
      <c r="NI418" s="9"/>
      <c r="NJ418" s="9"/>
      <c r="NK418" s="9"/>
      <c r="NL418" s="9"/>
      <c r="NM418" s="9"/>
      <c r="NN418" s="9"/>
      <c r="NO418" s="9"/>
      <c r="NP418" s="9"/>
      <c r="NQ418" s="9"/>
      <c r="NR418" s="9"/>
      <c r="NS418" s="9"/>
      <c r="NT418" s="9"/>
      <c r="NU418" s="9"/>
      <c r="NV418" s="9"/>
      <c r="NW418" s="9"/>
      <c r="NX418" s="9"/>
      <c r="NY418" s="9"/>
      <c r="NZ418" s="9"/>
      <c r="OA418" s="9"/>
      <c r="OB418" s="9"/>
      <c r="OC418" s="9"/>
      <c r="OD418" s="9"/>
      <c r="OE418" s="9"/>
      <c r="OF418" s="9"/>
      <c r="OG418" s="9"/>
      <c r="OH418" s="9"/>
      <c r="OI418" s="9"/>
      <c r="OJ418" s="9"/>
      <c r="OK418" s="9"/>
      <c r="OL418" s="9"/>
      <c r="OM418" s="9"/>
      <c r="ON418" s="9"/>
      <c r="OO418" s="9"/>
      <c r="OP418" s="9"/>
      <c r="OQ418" s="9"/>
      <c r="OR418" s="9"/>
      <c r="OS418" s="9"/>
      <c r="OT418" s="9"/>
      <c r="OU418" s="9"/>
      <c r="OV418" s="9"/>
      <c r="OW418" s="9"/>
      <c r="OX418" s="9"/>
      <c r="OY418" s="9"/>
      <c r="OZ418" s="9"/>
      <c r="PA418" s="9"/>
      <c r="PB418" s="9"/>
      <c r="PC418" s="9"/>
      <c r="PD418" s="9"/>
      <c r="PE418" s="9"/>
      <c r="PF418" s="9"/>
      <c r="PG418" s="9"/>
      <c r="PH418" s="9"/>
      <c r="PI418" s="9"/>
      <c r="PJ418" s="9"/>
      <c r="PK418" s="9"/>
      <c r="PL418" s="9"/>
      <c r="PM418" s="9"/>
      <c r="PN418" s="9"/>
      <c r="PO418" s="9"/>
      <c r="PP418" s="9"/>
      <c r="PQ418" s="9"/>
      <c r="PR418" s="9"/>
      <c r="PS418" s="9"/>
      <c r="PT418" s="9"/>
      <c r="PU418" s="9"/>
      <c r="PV418" s="9"/>
      <c r="PW418" s="9"/>
      <c r="PX418" s="9"/>
      <c r="PY418" s="9"/>
      <c r="PZ418" s="9"/>
      <c r="QA418" s="9"/>
      <c r="QB418" s="9"/>
      <c r="QC418" s="9"/>
      <c r="QD418" s="9"/>
      <c r="QE418" s="9"/>
      <c r="QF418" s="9"/>
      <c r="QG418" s="9"/>
      <c r="QH418" s="9"/>
      <c r="QI418" s="9"/>
      <c r="QJ418" s="9"/>
      <c r="QK418" s="9"/>
      <c r="QL418" s="9"/>
      <c r="QM418" s="9"/>
      <c r="QN418" s="9"/>
      <c r="QO418" s="9"/>
      <c r="QP418" s="9"/>
      <c r="QQ418" s="9"/>
      <c r="QR418" s="9"/>
      <c r="QS418" s="9"/>
      <c r="QT418" s="9"/>
      <c r="QU418" s="9"/>
      <c r="QV418" s="9"/>
      <c r="QW418" s="9"/>
      <c r="QX418" s="9"/>
      <c r="QY418" s="9"/>
      <c r="QZ418" s="9"/>
      <c r="RA418" s="9"/>
      <c r="RB418" s="9"/>
      <c r="RC418" s="9"/>
      <c r="RD418" s="9"/>
      <c r="RE418" s="9"/>
      <c r="RF418" s="9"/>
      <c r="RG418" s="9"/>
      <c r="RH418" s="9"/>
      <c r="RI418" s="9"/>
      <c r="RJ418" s="9"/>
      <c r="RK418" s="9"/>
    </row>
    <row r="419" spans="1:479" s="99" customFormat="1" ht="15" hidden="1" customHeight="1" x14ac:dyDescent="0.2">
      <c r="A419" s="84"/>
      <c r="B419" s="159" t="s">
        <v>1339</v>
      </c>
      <c r="C419" s="85"/>
      <c r="D419" s="86" t="str">
        <f t="shared" si="60"/>
        <v>no</v>
      </c>
      <c r="E419" s="86" t="str">
        <f t="shared" si="61"/>
        <v>no</v>
      </c>
      <c r="F419" s="86" t="str">
        <f t="shared" si="65"/>
        <v>no</v>
      </c>
      <c r="G419" s="86" t="str">
        <f t="shared" si="62"/>
        <v>no</v>
      </c>
      <c r="H419" s="86" t="str">
        <f t="shared" si="63"/>
        <v>no</v>
      </c>
      <c r="I419" s="86" t="str">
        <f t="shared" si="64"/>
        <v>no</v>
      </c>
      <c r="J419" s="85" t="s">
        <v>1209</v>
      </c>
      <c r="K419" s="87"/>
      <c r="L419" s="87" t="s">
        <v>51</v>
      </c>
      <c r="M419" s="87"/>
      <c r="N419" s="88"/>
      <c r="O419" s="89"/>
      <c r="P419" s="127" t="s">
        <v>51</v>
      </c>
      <c r="Q419" s="90"/>
      <c r="R419" s="87"/>
      <c r="S419" s="88"/>
      <c r="T419" s="83" t="str">
        <f t="shared" si="66"/>
        <v/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  <c r="IT419" s="9"/>
      <c r="IU419" s="9"/>
      <c r="IV419" s="9"/>
      <c r="IW419" s="9"/>
      <c r="IX419" s="9"/>
      <c r="IY419" s="9"/>
      <c r="IZ419" s="9"/>
      <c r="JA419" s="9"/>
      <c r="JB419" s="9"/>
      <c r="JC419" s="9"/>
      <c r="JD419" s="9"/>
      <c r="JE419" s="9"/>
      <c r="JF419" s="9"/>
      <c r="JG419" s="9"/>
      <c r="JH419" s="9"/>
      <c r="JI419" s="9"/>
      <c r="JJ419" s="9"/>
      <c r="JK419" s="9"/>
      <c r="JL419" s="9"/>
      <c r="JM419" s="9"/>
      <c r="JN419" s="9"/>
      <c r="JO419" s="9"/>
      <c r="JP419" s="9"/>
      <c r="JQ419" s="9"/>
      <c r="JR419" s="9"/>
      <c r="JS419" s="9"/>
      <c r="JT419" s="9"/>
      <c r="JU419" s="9"/>
      <c r="JV419" s="9"/>
      <c r="JW419" s="9"/>
      <c r="JX419" s="9"/>
      <c r="JY419" s="9"/>
      <c r="JZ419" s="9"/>
      <c r="KA419" s="9"/>
      <c r="KB419" s="9"/>
      <c r="KC419" s="9"/>
      <c r="KD419" s="9"/>
      <c r="KE419" s="9"/>
      <c r="KF419" s="9"/>
      <c r="KG419" s="9"/>
      <c r="KH419" s="9"/>
      <c r="KI419" s="9"/>
      <c r="KJ419" s="9"/>
      <c r="KK419" s="9"/>
      <c r="KL419" s="9"/>
      <c r="KM419" s="9"/>
      <c r="KN419" s="9"/>
      <c r="KO419" s="9"/>
      <c r="KP419" s="9"/>
      <c r="KQ419" s="9"/>
      <c r="KR419" s="9"/>
      <c r="KS419" s="9"/>
      <c r="KT419" s="9"/>
      <c r="KU419" s="9"/>
      <c r="KV419" s="9"/>
      <c r="KW419" s="9"/>
      <c r="KX419" s="9"/>
      <c r="KY419" s="9"/>
      <c r="KZ419" s="9"/>
      <c r="LA419" s="9"/>
      <c r="LB419" s="9"/>
      <c r="LC419" s="9"/>
      <c r="LD419" s="9"/>
      <c r="LE419" s="9"/>
      <c r="LF419" s="9"/>
      <c r="LG419" s="9"/>
      <c r="LH419" s="9"/>
      <c r="LI419" s="9"/>
      <c r="LJ419" s="9"/>
      <c r="LK419" s="9"/>
      <c r="LL419" s="9"/>
      <c r="LM419" s="9"/>
      <c r="LN419" s="9"/>
      <c r="LO419" s="9"/>
      <c r="LP419" s="9"/>
      <c r="LQ419" s="9"/>
      <c r="LR419" s="9"/>
      <c r="LS419" s="9"/>
      <c r="LT419" s="9"/>
      <c r="LU419" s="9"/>
      <c r="LV419" s="9"/>
      <c r="LW419" s="9"/>
      <c r="LX419" s="9"/>
      <c r="LY419" s="9"/>
      <c r="LZ419" s="9"/>
      <c r="MA419" s="9"/>
      <c r="MB419" s="9"/>
      <c r="MC419" s="9"/>
      <c r="MD419" s="9"/>
      <c r="ME419" s="9"/>
      <c r="MF419" s="9"/>
      <c r="MG419" s="9"/>
      <c r="MH419" s="9"/>
      <c r="MI419" s="9"/>
      <c r="MJ419" s="9"/>
      <c r="MK419" s="9"/>
      <c r="ML419" s="9"/>
      <c r="MM419" s="9"/>
      <c r="MN419" s="9"/>
      <c r="MO419" s="9"/>
      <c r="MP419" s="9"/>
      <c r="MQ419" s="9"/>
      <c r="MR419" s="9"/>
      <c r="MS419" s="9"/>
      <c r="MT419" s="9"/>
      <c r="MU419" s="9"/>
      <c r="MV419" s="9"/>
      <c r="MW419" s="9"/>
      <c r="MX419" s="9"/>
      <c r="MY419" s="9"/>
      <c r="MZ419" s="9"/>
      <c r="NA419" s="9"/>
      <c r="NB419" s="9"/>
      <c r="NC419" s="9"/>
      <c r="ND419" s="9"/>
      <c r="NE419" s="9"/>
      <c r="NF419" s="9"/>
      <c r="NG419" s="9"/>
      <c r="NH419" s="9"/>
      <c r="NI419" s="9"/>
      <c r="NJ419" s="9"/>
      <c r="NK419" s="9"/>
      <c r="NL419" s="9"/>
      <c r="NM419" s="9"/>
      <c r="NN419" s="9"/>
      <c r="NO419" s="9"/>
      <c r="NP419" s="9"/>
      <c r="NQ419" s="9"/>
      <c r="NR419" s="9"/>
      <c r="NS419" s="9"/>
      <c r="NT419" s="9"/>
      <c r="NU419" s="9"/>
      <c r="NV419" s="9"/>
      <c r="NW419" s="9"/>
      <c r="NX419" s="9"/>
      <c r="NY419" s="9"/>
      <c r="NZ419" s="9"/>
      <c r="OA419" s="9"/>
      <c r="OB419" s="9"/>
      <c r="OC419" s="9"/>
      <c r="OD419" s="9"/>
      <c r="OE419" s="9"/>
      <c r="OF419" s="9"/>
      <c r="OG419" s="9"/>
      <c r="OH419" s="9"/>
      <c r="OI419" s="9"/>
      <c r="OJ419" s="9"/>
      <c r="OK419" s="9"/>
      <c r="OL419" s="9"/>
      <c r="OM419" s="9"/>
      <c r="ON419" s="9"/>
      <c r="OO419" s="9"/>
      <c r="OP419" s="9"/>
      <c r="OQ419" s="9"/>
      <c r="OR419" s="9"/>
      <c r="OS419" s="9"/>
      <c r="OT419" s="9"/>
      <c r="OU419" s="9"/>
      <c r="OV419" s="9"/>
      <c r="OW419" s="9"/>
      <c r="OX419" s="9"/>
      <c r="OY419" s="9"/>
      <c r="OZ419" s="9"/>
      <c r="PA419" s="9"/>
      <c r="PB419" s="9"/>
      <c r="PC419" s="9"/>
      <c r="PD419" s="9"/>
      <c r="PE419" s="9"/>
      <c r="PF419" s="9"/>
      <c r="PG419" s="9"/>
      <c r="PH419" s="9"/>
      <c r="PI419" s="9"/>
      <c r="PJ419" s="9"/>
      <c r="PK419" s="9"/>
      <c r="PL419" s="9"/>
      <c r="PM419" s="9"/>
      <c r="PN419" s="9"/>
      <c r="PO419" s="9"/>
      <c r="PP419" s="9"/>
      <c r="PQ419" s="9"/>
      <c r="PR419" s="9"/>
      <c r="PS419" s="9"/>
      <c r="PT419" s="9"/>
      <c r="PU419" s="9"/>
      <c r="PV419" s="9"/>
      <c r="PW419" s="9"/>
      <c r="PX419" s="9"/>
      <c r="PY419" s="9"/>
      <c r="PZ419" s="9"/>
      <c r="QA419" s="9"/>
      <c r="QB419" s="9"/>
      <c r="QC419" s="9"/>
      <c r="QD419" s="9"/>
      <c r="QE419" s="9"/>
      <c r="QF419" s="9"/>
      <c r="QG419" s="9"/>
      <c r="QH419" s="9"/>
      <c r="QI419" s="9"/>
      <c r="QJ419" s="9"/>
      <c r="QK419" s="9"/>
      <c r="QL419" s="9"/>
      <c r="QM419" s="9"/>
      <c r="QN419" s="9"/>
      <c r="QO419" s="9"/>
      <c r="QP419" s="9"/>
      <c r="QQ419" s="9"/>
      <c r="QR419" s="9"/>
      <c r="QS419" s="9"/>
      <c r="QT419" s="9"/>
      <c r="QU419" s="9"/>
      <c r="QV419" s="9"/>
      <c r="QW419" s="9"/>
      <c r="QX419" s="9"/>
      <c r="QY419" s="9"/>
      <c r="QZ419" s="9"/>
      <c r="RA419" s="9"/>
      <c r="RB419" s="9"/>
      <c r="RC419" s="9"/>
      <c r="RD419" s="9"/>
      <c r="RE419" s="9"/>
      <c r="RF419" s="9"/>
      <c r="RG419" s="9"/>
      <c r="RH419" s="9"/>
      <c r="RI419" s="9"/>
      <c r="RJ419" s="9"/>
      <c r="RK419" s="9"/>
    </row>
    <row r="420" spans="1:479" s="99" customFormat="1" ht="15" hidden="1" customHeight="1" x14ac:dyDescent="0.2">
      <c r="A420" s="84"/>
      <c r="B420" s="159" t="s">
        <v>1340</v>
      </c>
      <c r="C420" s="85"/>
      <c r="D420" s="86" t="str">
        <f t="shared" si="60"/>
        <v>no</v>
      </c>
      <c r="E420" s="86" t="str">
        <f t="shared" si="61"/>
        <v>no</v>
      </c>
      <c r="F420" s="86" t="str">
        <f t="shared" si="65"/>
        <v>no</v>
      </c>
      <c r="G420" s="86" t="str">
        <f t="shared" si="62"/>
        <v>no</v>
      </c>
      <c r="H420" s="86" t="str">
        <f t="shared" si="63"/>
        <v>no</v>
      </c>
      <c r="I420" s="86" t="str">
        <f t="shared" si="64"/>
        <v>no</v>
      </c>
      <c r="J420" s="85" t="s">
        <v>1284</v>
      </c>
      <c r="K420" s="87"/>
      <c r="L420" s="87"/>
      <c r="M420" s="87"/>
      <c r="N420" s="88"/>
      <c r="O420" s="89"/>
      <c r="P420" s="127" t="s">
        <v>51</v>
      </c>
      <c r="Q420" s="90"/>
      <c r="R420" s="87"/>
      <c r="S420" s="88" t="s">
        <v>51</v>
      </c>
      <c r="T420" s="83" t="str">
        <f t="shared" si="66"/>
        <v/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  <c r="IT420" s="9"/>
      <c r="IU420" s="9"/>
      <c r="IV420" s="9"/>
      <c r="IW420" s="9"/>
      <c r="IX420" s="9"/>
      <c r="IY420" s="9"/>
      <c r="IZ420" s="9"/>
      <c r="JA420" s="9"/>
      <c r="JB420" s="9"/>
      <c r="JC420" s="9"/>
      <c r="JD420" s="9"/>
      <c r="JE420" s="9"/>
      <c r="JF420" s="9"/>
      <c r="JG420" s="9"/>
      <c r="JH420" s="9"/>
      <c r="JI420" s="9"/>
      <c r="JJ420" s="9"/>
      <c r="JK420" s="9"/>
      <c r="JL420" s="9"/>
      <c r="JM420" s="9"/>
      <c r="JN420" s="9"/>
      <c r="JO420" s="9"/>
      <c r="JP420" s="9"/>
      <c r="JQ420" s="9"/>
      <c r="JR420" s="9"/>
      <c r="JS420" s="9"/>
      <c r="JT420" s="9"/>
      <c r="JU420" s="9"/>
      <c r="JV420" s="9"/>
      <c r="JW420" s="9"/>
      <c r="JX420" s="9"/>
      <c r="JY420" s="9"/>
      <c r="JZ420" s="9"/>
      <c r="KA420" s="9"/>
      <c r="KB420" s="9"/>
      <c r="KC420" s="9"/>
      <c r="KD420" s="9"/>
      <c r="KE420" s="9"/>
      <c r="KF420" s="9"/>
      <c r="KG420" s="9"/>
      <c r="KH420" s="9"/>
      <c r="KI420" s="9"/>
      <c r="KJ420" s="9"/>
      <c r="KK420" s="9"/>
      <c r="KL420" s="9"/>
      <c r="KM420" s="9"/>
      <c r="KN420" s="9"/>
      <c r="KO420" s="9"/>
      <c r="KP420" s="9"/>
      <c r="KQ420" s="9"/>
      <c r="KR420" s="9"/>
      <c r="KS420" s="9"/>
      <c r="KT420" s="9"/>
      <c r="KU420" s="9"/>
      <c r="KV420" s="9"/>
      <c r="KW420" s="9"/>
      <c r="KX420" s="9"/>
      <c r="KY420" s="9"/>
      <c r="KZ420" s="9"/>
      <c r="LA420" s="9"/>
      <c r="LB420" s="9"/>
      <c r="LC420" s="9"/>
      <c r="LD420" s="9"/>
      <c r="LE420" s="9"/>
      <c r="LF420" s="9"/>
      <c r="LG420" s="9"/>
      <c r="LH420" s="9"/>
      <c r="LI420" s="9"/>
      <c r="LJ420" s="9"/>
      <c r="LK420" s="9"/>
      <c r="LL420" s="9"/>
      <c r="LM420" s="9"/>
      <c r="LN420" s="9"/>
      <c r="LO420" s="9"/>
      <c r="LP420" s="9"/>
      <c r="LQ420" s="9"/>
      <c r="LR420" s="9"/>
      <c r="LS420" s="9"/>
      <c r="LT420" s="9"/>
      <c r="LU420" s="9"/>
      <c r="LV420" s="9"/>
      <c r="LW420" s="9"/>
      <c r="LX420" s="9"/>
      <c r="LY420" s="9"/>
      <c r="LZ420" s="9"/>
      <c r="MA420" s="9"/>
      <c r="MB420" s="9"/>
      <c r="MC420" s="9"/>
      <c r="MD420" s="9"/>
      <c r="ME420" s="9"/>
      <c r="MF420" s="9"/>
      <c r="MG420" s="9"/>
      <c r="MH420" s="9"/>
      <c r="MI420" s="9"/>
      <c r="MJ420" s="9"/>
      <c r="MK420" s="9"/>
      <c r="ML420" s="9"/>
      <c r="MM420" s="9"/>
      <c r="MN420" s="9"/>
      <c r="MO420" s="9"/>
      <c r="MP420" s="9"/>
      <c r="MQ420" s="9"/>
      <c r="MR420" s="9"/>
      <c r="MS420" s="9"/>
      <c r="MT420" s="9"/>
      <c r="MU420" s="9"/>
      <c r="MV420" s="9"/>
      <c r="MW420" s="9"/>
      <c r="MX420" s="9"/>
      <c r="MY420" s="9"/>
      <c r="MZ420" s="9"/>
      <c r="NA420" s="9"/>
      <c r="NB420" s="9"/>
      <c r="NC420" s="9"/>
      <c r="ND420" s="9"/>
      <c r="NE420" s="9"/>
      <c r="NF420" s="9"/>
      <c r="NG420" s="9"/>
      <c r="NH420" s="9"/>
      <c r="NI420" s="9"/>
      <c r="NJ420" s="9"/>
      <c r="NK420" s="9"/>
      <c r="NL420" s="9"/>
      <c r="NM420" s="9"/>
      <c r="NN420" s="9"/>
      <c r="NO420" s="9"/>
      <c r="NP420" s="9"/>
      <c r="NQ420" s="9"/>
      <c r="NR420" s="9"/>
      <c r="NS420" s="9"/>
      <c r="NT420" s="9"/>
      <c r="NU420" s="9"/>
      <c r="NV420" s="9"/>
      <c r="NW420" s="9"/>
      <c r="NX420" s="9"/>
      <c r="NY420" s="9"/>
      <c r="NZ420" s="9"/>
      <c r="OA420" s="9"/>
      <c r="OB420" s="9"/>
      <c r="OC420" s="9"/>
      <c r="OD420" s="9"/>
      <c r="OE420" s="9"/>
      <c r="OF420" s="9"/>
      <c r="OG420" s="9"/>
      <c r="OH420" s="9"/>
      <c r="OI420" s="9"/>
      <c r="OJ420" s="9"/>
      <c r="OK420" s="9"/>
      <c r="OL420" s="9"/>
      <c r="OM420" s="9"/>
      <c r="ON420" s="9"/>
      <c r="OO420" s="9"/>
      <c r="OP420" s="9"/>
      <c r="OQ420" s="9"/>
      <c r="OR420" s="9"/>
      <c r="OS420" s="9"/>
      <c r="OT420" s="9"/>
      <c r="OU420" s="9"/>
      <c r="OV420" s="9"/>
      <c r="OW420" s="9"/>
      <c r="OX420" s="9"/>
      <c r="OY420" s="9"/>
      <c r="OZ420" s="9"/>
      <c r="PA420" s="9"/>
      <c r="PB420" s="9"/>
      <c r="PC420" s="9"/>
      <c r="PD420" s="9"/>
      <c r="PE420" s="9"/>
      <c r="PF420" s="9"/>
      <c r="PG420" s="9"/>
      <c r="PH420" s="9"/>
      <c r="PI420" s="9"/>
      <c r="PJ420" s="9"/>
      <c r="PK420" s="9"/>
      <c r="PL420" s="9"/>
      <c r="PM420" s="9"/>
      <c r="PN420" s="9"/>
      <c r="PO420" s="9"/>
      <c r="PP420" s="9"/>
      <c r="PQ420" s="9"/>
      <c r="PR420" s="9"/>
      <c r="PS420" s="9"/>
      <c r="PT420" s="9"/>
      <c r="PU420" s="9"/>
      <c r="PV420" s="9"/>
      <c r="PW420" s="9"/>
      <c r="PX420" s="9"/>
      <c r="PY420" s="9"/>
      <c r="PZ420" s="9"/>
      <c r="QA420" s="9"/>
      <c r="QB420" s="9"/>
      <c r="QC420" s="9"/>
      <c r="QD420" s="9"/>
      <c r="QE420" s="9"/>
      <c r="QF420" s="9"/>
      <c r="QG420" s="9"/>
      <c r="QH420" s="9"/>
      <c r="QI420" s="9"/>
      <c r="QJ420" s="9"/>
      <c r="QK420" s="9"/>
      <c r="QL420" s="9"/>
      <c r="QM420" s="9"/>
      <c r="QN420" s="9"/>
      <c r="QO420" s="9"/>
      <c r="QP420" s="9"/>
      <c r="QQ420" s="9"/>
      <c r="QR420" s="9"/>
      <c r="QS420" s="9"/>
      <c r="QT420" s="9"/>
      <c r="QU420" s="9"/>
      <c r="QV420" s="9"/>
      <c r="QW420" s="9"/>
      <c r="QX420" s="9"/>
      <c r="QY420" s="9"/>
      <c r="QZ420" s="9"/>
      <c r="RA420" s="9"/>
      <c r="RB420" s="9"/>
      <c r="RC420" s="9"/>
      <c r="RD420" s="9"/>
      <c r="RE420" s="9"/>
      <c r="RF420" s="9"/>
      <c r="RG420" s="9"/>
      <c r="RH420" s="9"/>
      <c r="RI420" s="9"/>
      <c r="RJ420" s="9"/>
      <c r="RK420" s="9"/>
    </row>
    <row r="421" spans="1:479" s="99" customFormat="1" ht="15" hidden="1" customHeight="1" x14ac:dyDescent="0.2">
      <c r="A421" s="84"/>
      <c r="B421" s="159" t="s">
        <v>354</v>
      </c>
      <c r="C421" s="85"/>
      <c r="D421" s="86" t="str">
        <f t="shared" si="60"/>
        <v>no</v>
      </c>
      <c r="E421" s="86" t="str">
        <f t="shared" si="61"/>
        <v>no</v>
      </c>
      <c r="F421" s="86" t="str">
        <f t="shared" si="65"/>
        <v>no</v>
      </c>
      <c r="G421" s="86" t="str">
        <f t="shared" si="62"/>
        <v>no</v>
      </c>
      <c r="H421" s="86" t="str">
        <f t="shared" si="63"/>
        <v>no</v>
      </c>
      <c r="I421" s="86" t="str">
        <f t="shared" si="64"/>
        <v>no</v>
      </c>
      <c r="J421" s="85" t="s">
        <v>1075</v>
      </c>
      <c r="K421" s="87"/>
      <c r="L421" s="87" t="s">
        <v>51</v>
      </c>
      <c r="M421" s="87"/>
      <c r="N421" s="88"/>
      <c r="O421" s="89"/>
      <c r="P421" s="127"/>
      <c r="Q421" s="90" t="s">
        <v>51</v>
      </c>
      <c r="R421" s="87"/>
      <c r="S421" s="88"/>
      <c r="T421" s="83" t="str">
        <f t="shared" si="66"/>
        <v>Double Count Course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  <c r="IT421" s="9"/>
      <c r="IU421" s="9"/>
      <c r="IV421" s="9"/>
      <c r="IW421" s="9"/>
      <c r="IX421" s="9"/>
      <c r="IY421" s="9"/>
      <c r="IZ421" s="9"/>
      <c r="JA421" s="9"/>
      <c r="JB421" s="9"/>
      <c r="JC421" s="9"/>
      <c r="JD421" s="9"/>
      <c r="JE421" s="9"/>
      <c r="JF421" s="9"/>
      <c r="JG421" s="9"/>
      <c r="JH421" s="9"/>
      <c r="JI421" s="9"/>
      <c r="JJ421" s="9"/>
      <c r="JK421" s="9"/>
      <c r="JL421" s="9"/>
      <c r="JM421" s="9"/>
      <c r="JN421" s="9"/>
      <c r="JO421" s="9"/>
      <c r="JP421" s="9"/>
      <c r="JQ421" s="9"/>
      <c r="JR421" s="9"/>
      <c r="JS421" s="9"/>
      <c r="JT421" s="9"/>
      <c r="JU421" s="9"/>
      <c r="JV421" s="9"/>
      <c r="JW421" s="9"/>
      <c r="JX421" s="9"/>
      <c r="JY421" s="9"/>
      <c r="JZ421" s="9"/>
      <c r="KA421" s="9"/>
      <c r="KB421" s="9"/>
      <c r="KC421" s="9"/>
      <c r="KD421" s="9"/>
      <c r="KE421" s="9"/>
      <c r="KF421" s="9"/>
      <c r="KG421" s="9"/>
      <c r="KH421" s="9"/>
      <c r="KI421" s="9"/>
      <c r="KJ421" s="9"/>
      <c r="KK421" s="9"/>
      <c r="KL421" s="9"/>
      <c r="KM421" s="9"/>
      <c r="KN421" s="9"/>
      <c r="KO421" s="9"/>
      <c r="KP421" s="9"/>
      <c r="KQ421" s="9"/>
      <c r="KR421" s="9"/>
      <c r="KS421" s="9"/>
      <c r="KT421" s="9"/>
      <c r="KU421" s="9"/>
      <c r="KV421" s="9"/>
      <c r="KW421" s="9"/>
      <c r="KX421" s="9"/>
      <c r="KY421" s="9"/>
      <c r="KZ421" s="9"/>
      <c r="LA421" s="9"/>
      <c r="LB421" s="9"/>
      <c r="LC421" s="9"/>
      <c r="LD421" s="9"/>
      <c r="LE421" s="9"/>
      <c r="LF421" s="9"/>
      <c r="LG421" s="9"/>
      <c r="LH421" s="9"/>
      <c r="LI421" s="9"/>
      <c r="LJ421" s="9"/>
      <c r="LK421" s="9"/>
      <c r="LL421" s="9"/>
      <c r="LM421" s="9"/>
      <c r="LN421" s="9"/>
      <c r="LO421" s="9"/>
      <c r="LP421" s="9"/>
      <c r="LQ421" s="9"/>
      <c r="LR421" s="9"/>
      <c r="LS421" s="9"/>
      <c r="LT421" s="9"/>
      <c r="LU421" s="9"/>
      <c r="LV421" s="9"/>
      <c r="LW421" s="9"/>
      <c r="LX421" s="9"/>
      <c r="LY421" s="9"/>
      <c r="LZ421" s="9"/>
      <c r="MA421" s="9"/>
      <c r="MB421" s="9"/>
      <c r="MC421" s="9"/>
      <c r="MD421" s="9"/>
      <c r="ME421" s="9"/>
      <c r="MF421" s="9"/>
      <c r="MG421" s="9"/>
      <c r="MH421" s="9"/>
      <c r="MI421" s="9"/>
      <c r="MJ421" s="9"/>
      <c r="MK421" s="9"/>
      <c r="ML421" s="9"/>
      <c r="MM421" s="9"/>
      <c r="MN421" s="9"/>
      <c r="MO421" s="9"/>
      <c r="MP421" s="9"/>
      <c r="MQ421" s="9"/>
      <c r="MR421" s="9"/>
      <c r="MS421" s="9"/>
      <c r="MT421" s="9"/>
      <c r="MU421" s="9"/>
      <c r="MV421" s="9"/>
      <c r="MW421" s="9"/>
      <c r="MX421" s="9"/>
      <c r="MY421" s="9"/>
      <c r="MZ421" s="9"/>
      <c r="NA421" s="9"/>
      <c r="NB421" s="9"/>
      <c r="NC421" s="9"/>
      <c r="ND421" s="9"/>
      <c r="NE421" s="9"/>
      <c r="NF421" s="9"/>
      <c r="NG421" s="9"/>
      <c r="NH421" s="9"/>
      <c r="NI421" s="9"/>
      <c r="NJ421" s="9"/>
      <c r="NK421" s="9"/>
      <c r="NL421" s="9"/>
      <c r="NM421" s="9"/>
      <c r="NN421" s="9"/>
      <c r="NO421" s="9"/>
      <c r="NP421" s="9"/>
      <c r="NQ421" s="9"/>
      <c r="NR421" s="9"/>
      <c r="NS421" s="9"/>
      <c r="NT421" s="9"/>
      <c r="NU421" s="9"/>
      <c r="NV421" s="9"/>
      <c r="NW421" s="9"/>
      <c r="NX421" s="9"/>
      <c r="NY421" s="9"/>
      <c r="NZ421" s="9"/>
      <c r="OA421" s="9"/>
      <c r="OB421" s="9"/>
      <c r="OC421" s="9"/>
      <c r="OD421" s="9"/>
      <c r="OE421" s="9"/>
      <c r="OF421" s="9"/>
      <c r="OG421" s="9"/>
      <c r="OH421" s="9"/>
      <c r="OI421" s="9"/>
      <c r="OJ421" s="9"/>
      <c r="OK421" s="9"/>
      <c r="OL421" s="9"/>
      <c r="OM421" s="9"/>
      <c r="ON421" s="9"/>
      <c r="OO421" s="9"/>
      <c r="OP421" s="9"/>
      <c r="OQ421" s="9"/>
      <c r="OR421" s="9"/>
      <c r="OS421" s="9"/>
      <c r="OT421" s="9"/>
      <c r="OU421" s="9"/>
      <c r="OV421" s="9"/>
      <c r="OW421" s="9"/>
      <c r="OX421" s="9"/>
      <c r="OY421" s="9"/>
      <c r="OZ421" s="9"/>
      <c r="PA421" s="9"/>
      <c r="PB421" s="9"/>
      <c r="PC421" s="9"/>
      <c r="PD421" s="9"/>
      <c r="PE421" s="9"/>
      <c r="PF421" s="9"/>
      <c r="PG421" s="9"/>
      <c r="PH421" s="9"/>
      <c r="PI421" s="9"/>
      <c r="PJ421" s="9"/>
      <c r="PK421" s="9"/>
      <c r="PL421" s="9"/>
      <c r="PM421" s="9"/>
      <c r="PN421" s="9"/>
      <c r="PO421" s="9"/>
      <c r="PP421" s="9"/>
      <c r="PQ421" s="9"/>
      <c r="PR421" s="9"/>
      <c r="PS421" s="9"/>
      <c r="PT421" s="9"/>
      <c r="PU421" s="9"/>
      <c r="PV421" s="9"/>
      <c r="PW421" s="9"/>
      <c r="PX421" s="9"/>
      <c r="PY421" s="9"/>
      <c r="PZ421" s="9"/>
      <c r="QA421" s="9"/>
      <c r="QB421" s="9"/>
      <c r="QC421" s="9"/>
      <c r="QD421" s="9"/>
      <c r="QE421" s="9"/>
      <c r="QF421" s="9"/>
      <c r="QG421" s="9"/>
      <c r="QH421" s="9"/>
      <c r="QI421" s="9"/>
      <c r="QJ421" s="9"/>
      <c r="QK421" s="9"/>
      <c r="QL421" s="9"/>
      <c r="QM421" s="9"/>
      <c r="QN421" s="9"/>
      <c r="QO421" s="9"/>
      <c r="QP421" s="9"/>
      <c r="QQ421" s="9"/>
      <c r="QR421" s="9"/>
      <c r="QS421" s="9"/>
      <c r="QT421" s="9"/>
      <c r="QU421" s="9"/>
      <c r="QV421" s="9"/>
      <c r="QW421" s="9"/>
      <c r="QX421" s="9"/>
      <c r="QY421" s="9"/>
      <c r="QZ421" s="9"/>
      <c r="RA421" s="9"/>
      <c r="RB421" s="9"/>
      <c r="RC421" s="9"/>
      <c r="RD421" s="9"/>
      <c r="RE421" s="9"/>
      <c r="RF421" s="9"/>
      <c r="RG421" s="9"/>
      <c r="RH421" s="9"/>
      <c r="RI421" s="9"/>
      <c r="RJ421" s="9"/>
      <c r="RK421" s="9"/>
    </row>
    <row r="422" spans="1:479" s="20" customFormat="1" ht="15" hidden="1" customHeight="1" x14ac:dyDescent="0.2">
      <c r="A422" s="84"/>
      <c r="B422" s="159" t="s">
        <v>357</v>
      </c>
      <c r="C422" s="85"/>
      <c r="D422" s="86" t="str">
        <f t="shared" si="60"/>
        <v>no</v>
      </c>
      <c r="E422" s="86" t="str">
        <f t="shared" si="61"/>
        <v>no</v>
      </c>
      <c r="F422" s="86" t="str">
        <f t="shared" si="65"/>
        <v>no</v>
      </c>
      <c r="G422" s="86" t="str">
        <f t="shared" si="62"/>
        <v>no</v>
      </c>
      <c r="H422" s="86" t="str">
        <f t="shared" si="63"/>
        <v>no</v>
      </c>
      <c r="I422" s="86" t="str">
        <f t="shared" si="64"/>
        <v>no</v>
      </c>
      <c r="J422" s="85" t="s">
        <v>429</v>
      </c>
      <c r="K422" s="87"/>
      <c r="L422" s="87" t="s">
        <v>51</v>
      </c>
      <c r="M422" s="87"/>
      <c r="N422" s="88"/>
      <c r="O422" s="89"/>
      <c r="P422" s="127"/>
      <c r="Q422" s="90" t="s">
        <v>51</v>
      </c>
      <c r="R422" s="87"/>
      <c r="S422" s="88"/>
      <c r="T422" s="83" t="str">
        <f t="shared" si="66"/>
        <v>Double Count Course</v>
      </c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  <c r="IT422" s="9"/>
      <c r="IU422" s="9"/>
      <c r="IV422" s="9"/>
      <c r="IW422" s="9"/>
      <c r="IX422" s="9"/>
      <c r="IY422" s="9"/>
      <c r="IZ422" s="9"/>
      <c r="JA422" s="9"/>
      <c r="JB422" s="9"/>
      <c r="JC422" s="9"/>
      <c r="JD422" s="9"/>
      <c r="JE422" s="9"/>
      <c r="JF422" s="9"/>
      <c r="JG422" s="9"/>
      <c r="JH422" s="9"/>
      <c r="JI422" s="9"/>
      <c r="JJ422" s="9"/>
      <c r="JK422" s="9"/>
      <c r="JL422" s="9"/>
      <c r="JM422" s="9"/>
      <c r="JN422" s="9"/>
      <c r="JO422" s="9"/>
      <c r="JP422" s="9"/>
      <c r="JQ422" s="9"/>
      <c r="JR422" s="9"/>
      <c r="JS422" s="9"/>
      <c r="JT422" s="9"/>
      <c r="JU422" s="9"/>
      <c r="JV422" s="9"/>
      <c r="JW422" s="9"/>
      <c r="JX422" s="9"/>
      <c r="JY422" s="9"/>
      <c r="JZ422" s="9"/>
      <c r="KA422" s="9"/>
      <c r="KB422" s="9"/>
      <c r="KC422" s="9"/>
      <c r="KD422" s="9"/>
      <c r="KE422" s="9"/>
      <c r="KF422" s="9"/>
      <c r="KG422" s="9"/>
      <c r="KH422" s="9"/>
      <c r="KI422" s="9"/>
      <c r="KJ422" s="9"/>
      <c r="KK422" s="9"/>
      <c r="KL422" s="9"/>
      <c r="KM422" s="9"/>
      <c r="KN422" s="9"/>
      <c r="KO422" s="9"/>
      <c r="KP422" s="9"/>
      <c r="KQ422" s="9"/>
      <c r="KR422" s="9"/>
      <c r="KS422" s="9"/>
      <c r="KT422" s="9"/>
      <c r="KU422" s="9"/>
      <c r="KV422" s="9"/>
      <c r="KW422" s="9"/>
      <c r="KX422" s="9"/>
      <c r="KY422" s="9"/>
      <c r="KZ422" s="9"/>
      <c r="LA422" s="9"/>
      <c r="LB422" s="9"/>
      <c r="LC422" s="9"/>
      <c r="LD422" s="9"/>
      <c r="LE422" s="9"/>
      <c r="LF422" s="9"/>
      <c r="LG422" s="9"/>
      <c r="LH422" s="9"/>
      <c r="LI422" s="9"/>
      <c r="LJ422" s="9"/>
      <c r="LK422" s="9"/>
      <c r="LL422" s="9"/>
      <c r="LM422" s="9"/>
      <c r="LN422" s="9"/>
      <c r="LO422" s="9"/>
      <c r="LP422" s="9"/>
      <c r="LQ422" s="9"/>
      <c r="LR422" s="9"/>
      <c r="LS422" s="9"/>
      <c r="LT422" s="9"/>
      <c r="LU422" s="9"/>
      <c r="LV422" s="9"/>
      <c r="LW422" s="9"/>
      <c r="LX422" s="9"/>
      <c r="LY422" s="9"/>
      <c r="LZ422" s="9"/>
      <c r="MA422" s="9"/>
      <c r="MB422" s="9"/>
      <c r="MC422" s="9"/>
      <c r="MD422" s="9"/>
      <c r="ME422" s="9"/>
      <c r="MF422" s="9"/>
      <c r="MG422" s="9"/>
      <c r="MH422" s="9"/>
      <c r="MI422" s="9"/>
      <c r="MJ422" s="9"/>
      <c r="MK422" s="9"/>
      <c r="ML422" s="9"/>
      <c r="MM422" s="9"/>
      <c r="MN422" s="9"/>
      <c r="MO422" s="9"/>
      <c r="MP422" s="9"/>
      <c r="MQ422" s="9"/>
      <c r="MR422" s="9"/>
      <c r="MS422" s="9"/>
      <c r="MT422" s="9"/>
      <c r="MU422" s="9"/>
      <c r="MV422" s="9"/>
      <c r="MW422" s="9"/>
      <c r="MX422" s="9"/>
      <c r="MY422" s="9"/>
      <c r="MZ422" s="9"/>
      <c r="NA422" s="9"/>
      <c r="NB422" s="9"/>
      <c r="NC422" s="9"/>
      <c r="ND422" s="9"/>
      <c r="NE422" s="9"/>
      <c r="NF422" s="9"/>
      <c r="NG422" s="9"/>
      <c r="NH422" s="9"/>
      <c r="NI422" s="9"/>
      <c r="NJ422" s="9"/>
      <c r="NK422" s="9"/>
      <c r="NL422" s="9"/>
      <c r="NM422" s="9"/>
      <c r="NN422" s="9"/>
      <c r="NO422" s="9"/>
      <c r="NP422" s="9"/>
      <c r="NQ422" s="9"/>
      <c r="NR422" s="9"/>
      <c r="NS422" s="9"/>
      <c r="NT422" s="9"/>
      <c r="NU422" s="9"/>
      <c r="NV422" s="9"/>
      <c r="NW422" s="9"/>
      <c r="NX422" s="9"/>
      <c r="NY422" s="9"/>
      <c r="NZ422" s="9"/>
      <c r="OA422" s="9"/>
      <c r="OB422" s="9"/>
      <c r="OC422" s="9"/>
      <c r="OD422" s="9"/>
      <c r="OE422" s="9"/>
      <c r="OF422" s="9"/>
      <c r="OG422" s="9"/>
      <c r="OH422" s="9"/>
      <c r="OI422" s="9"/>
      <c r="OJ422" s="9"/>
      <c r="OK422" s="9"/>
      <c r="OL422" s="9"/>
      <c r="OM422" s="9"/>
      <c r="ON422" s="9"/>
      <c r="OO422" s="9"/>
      <c r="OP422" s="9"/>
      <c r="OQ422" s="9"/>
      <c r="OR422" s="9"/>
      <c r="OS422" s="9"/>
      <c r="OT422" s="9"/>
      <c r="OU422" s="9"/>
      <c r="OV422" s="9"/>
      <c r="OW422" s="9"/>
      <c r="OX422" s="9"/>
      <c r="OY422" s="9"/>
      <c r="OZ422" s="9"/>
      <c r="PA422" s="9"/>
      <c r="PB422" s="9"/>
      <c r="PC422" s="9"/>
      <c r="PD422" s="9"/>
      <c r="PE422" s="9"/>
      <c r="PF422" s="9"/>
      <c r="PG422" s="9"/>
      <c r="PH422" s="9"/>
      <c r="PI422" s="9"/>
      <c r="PJ422" s="9"/>
      <c r="PK422" s="9"/>
      <c r="PL422" s="9"/>
      <c r="PM422" s="9"/>
      <c r="PN422" s="9"/>
      <c r="PO422" s="9"/>
      <c r="PP422" s="9"/>
      <c r="PQ422" s="9"/>
      <c r="PR422" s="9"/>
      <c r="PS422" s="9"/>
      <c r="PT422" s="9"/>
      <c r="PU422" s="9"/>
      <c r="PV422" s="9"/>
      <c r="PW422" s="9"/>
      <c r="PX422" s="9"/>
      <c r="PY422" s="9"/>
      <c r="PZ422" s="9"/>
      <c r="QA422" s="9"/>
      <c r="QB422" s="9"/>
      <c r="QC422" s="9"/>
      <c r="QD422" s="9"/>
      <c r="QE422" s="9"/>
      <c r="QF422" s="9"/>
      <c r="QG422" s="9"/>
      <c r="QH422" s="9"/>
      <c r="QI422" s="9"/>
      <c r="QJ422" s="9"/>
      <c r="QK422" s="9"/>
      <c r="QL422" s="9"/>
      <c r="QM422" s="9"/>
      <c r="QN422" s="9"/>
      <c r="QO422" s="9"/>
      <c r="QP422" s="9"/>
      <c r="QQ422" s="9"/>
      <c r="QR422" s="9"/>
      <c r="QS422" s="9"/>
      <c r="QT422" s="9"/>
      <c r="QU422" s="9"/>
      <c r="QV422" s="9"/>
      <c r="QW422" s="9"/>
      <c r="QX422" s="9"/>
      <c r="QY422" s="9"/>
      <c r="QZ422" s="9"/>
      <c r="RA422" s="9"/>
      <c r="RB422" s="9"/>
      <c r="RC422" s="9"/>
      <c r="RD422" s="9"/>
      <c r="RE422" s="9"/>
      <c r="RF422" s="9"/>
      <c r="RG422" s="9"/>
      <c r="RH422" s="9"/>
      <c r="RI422" s="9"/>
      <c r="RJ422" s="9"/>
      <c r="RK422" s="9"/>
    </row>
    <row r="423" spans="1:479" s="20" customFormat="1" ht="15" hidden="1" customHeight="1" x14ac:dyDescent="0.2">
      <c r="A423" s="84"/>
      <c r="B423" s="159" t="s">
        <v>358</v>
      </c>
      <c r="C423" s="85"/>
      <c r="D423" s="86" t="str">
        <f t="shared" si="60"/>
        <v>no</v>
      </c>
      <c r="E423" s="86" t="str">
        <f t="shared" si="61"/>
        <v>no</v>
      </c>
      <c r="F423" s="86" t="str">
        <f t="shared" si="65"/>
        <v>no</v>
      </c>
      <c r="G423" s="86" t="str">
        <f t="shared" si="62"/>
        <v>no</v>
      </c>
      <c r="H423" s="86" t="str">
        <f t="shared" si="63"/>
        <v>no</v>
      </c>
      <c r="I423" s="86" t="str">
        <f t="shared" si="64"/>
        <v>no</v>
      </c>
      <c r="J423" s="85" t="s">
        <v>1341</v>
      </c>
      <c r="K423" s="87"/>
      <c r="L423" s="87" t="s">
        <v>51</v>
      </c>
      <c r="M423" s="87"/>
      <c r="N423" s="88"/>
      <c r="O423" s="89"/>
      <c r="P423" s="127"/>
      <c r="Q423" s="90" t="s">
        <v>51</v>
      </c>
      <c r="R423" s="87"/>
      <c r="S423" s="88"/>
      <c r="T423" s="83" t="str">
        <f t="shared" si="66"/>
        <v>Double Count Course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 s="9"/>
      <c r="IV423" s="9"/>
      <c r="IW423" s="9"/>
      <c r="IX423" s="9"/>
      <c r="IY423" s="9"/>
      <c r="IZ423" s="9"/>
      <c r="JA423" s="9"/>
      <c r="JB423" s="9"/>
      <c r="JC423" s="9"/>
      <c r="JD423" s="9"/>
      <c r="JE423" s="9"/>
      <c r="JF423" s="9"/>
      <c r="JG423" s="9"/>
      <c r="JH423" s="9"/>
      <c r="JI423" s="9"/>
      <c r="JJ423" s="9"/>
      <c r="JK423" s="9"/>
      <c r="JL423" s="9"/>
      <c r="JM423" s="9"/>
      <c r="JN423" s="9"/>
      <c r="JO423" s="9"/>
      <c r="JP423" s="9"/>
      <c r="JQ423" s="9"/>
      <c r="JR423" s="9"/>
      <c r="JS423" s="9"/>
      <c r="JT423" s="9"/>
      <c r="JU423" s="9"/>
      <c r="JV423" s="9"/>
      <c r="JW423" s="9"/>
      <c r="JX423" s="9"/>
      <c r="JY423" s="9"/>
      <c r="JZ423" s="9"/>
      <c r="KA423" s="9"/>
      <c r="KB423" s="9"/>
      <c r="KC423" s="9"/>
      <c r="KD423" s="9"/>
      <c r="KE423" s="9"/>
      <c r="KF423" s="9"/>
      <c r="KG423" s="9"/>
      <c r="KH423" s="9"/>
      <c r="KI423" s="9"/>
      <c r="KJ423" s="9"/>
      <c r="KK423" s="9"/>
      <c r="KL423" s="9"/>
      <c r="KM423" s="9"/>
      <c r="KN423" s="9"/>
      <c r="KO423" s="9"/>
      <c r="KP423" s="9"/>
      <c r="KQ423" s="9"/>
      <c r="KR423" s="9"/>
      <c r="KS423" s="9"/>
      <c r="KT423" s="9"/>
      <c r="KU423" s="9"/>
      <c r="KV423" s="9"/>
      <c r="KW423" s="9"/>
      <c r="KX423" s="9"/>
      <c r="KY423" s="9"/>
      <c r="KZ423" s="9"/>
      <c r="LA423" s="9"/>
      <c r="LB423" s="9"/>
      <c r="LC423" s="9"/>
      <c r="LD423" s="9"/>
      <c r="LE423" s="9"/>
      <c r="LF423" s="9"/>
      <c r="LG423" s="9"/>
      <c r="LH423" s="9"/>
      <c r="LI423" s="9"/>
      <c r="LJ423" s="9"/>
      <c r="LK423" s="9"/>
      <c r="LL423" s="9"/>
      <c r="LM423" s="9"/>
      <c r="LN423" s="9"/>
      <c r="LO423" s="9"/>
      <c r="LP423" s="9"/>
      <c r="LQ423" s="9"/>
      <c r="LR423" s="9"/>
      <c r="LS423" s="9"/>
      <c r="LT423" s="9"/>
      <c r="LU423" s="9"/>
      <c r="LV423" s="9"/>
      <c r="LW423" s="9"/>
      <c r="LX423" s="9"/>
      <c r="LY423" s="9"/>
      <c r="LZ423" s="9"/>
      <c r="MA423" s="9"/>
      <c r="MB423" s="9"/>
      <c r="MC423" s="9"/>
      <c r="MD423" s="9"/>
      <c r="ME423" s="9"/>
      <c r="MF423" s="9"/>
      <c r="MG423" s="9"/>
      <c r="MH423" s="9"/>
      <c r="MI423" s="9"/>
      <c r="MJ423" s="9"/>
      <c r="MK423" s="9"/>
      <c r="ML423" s="9"/>
      <c r="MM423" s="9"/>
      <c r="MN423" s="9"/>
      <c r="MO423" s="9"/>
      <c r="MP423" s="9"/>
      <c r="MQ423" s="9"/>
      <c r="MR423" s="9"/>
      <c r="MS423" s="9"/>
      <c r="MT423" s="9"/>
      <c r="MU423" s="9"/>
      <c r="MV423" s="9"/>
      <c r="MW423" s="9"/>
      <c r="MX423" s="9"/>
      <c r="MY423" s="9"/>
      <c r="MZ423" s="9"/>
      <c r="NA423" s="9"/>
      <c r="NB423" s="9"/>
      <c r="NC423" s="9"/>
      <c r="ND423" s="9"/>
      <c r="NE423" s="9"/>
      <c r="NF423" s="9"/>
      <c r="NG423" s="9"/>
      <c r="NH423" s="9"/>
      <c r="NI423" s="9"/>
      <c r="NJ423" s="9"/>
      <c r="NK423" s="9"/>
      <c r="NL423" s="9"/>
      <c r="NM423" s="9"/>
      <c r="NN423" s="9"/>
      <c r="NO423" s="9"/>
      <c r="NP423" s="9"/>
      <c r="NQ423" s="9"/>
      <c r="NR423" s="9"/>
      <c r="NS423" s="9"/>
      <c r="NT423" s="9"/>
      <c r="NU423" s="9"/>
      <c r="NV423" s="9"/>
      <c r="NW423" s="9"/>
      <c r="NX423" s="9"/>
      <c r="NY423" s="9"/>
      <c r="NZ423" s="9"/>
      <c r="OA423" s="9"/>
      <c r="OB423" s="9"/>
      <c r="OC423" s="9"/>
      <c r="OD423" s="9"/>
      <c r="OE423" s="9"/>
      <c r="OF423" s="9"/>
      <c r="OG423" s="9"/>
      <c r="OH423" s="9"/>
      <c r="OI423" s="9"/>
      <c r="OJ423" s="9"/>
      <c r="OK423" s="9"/>
      <c r="OL423" s="9"/>
      <c r="OM423" s="9"/>
      <c r="ON423" s="9"/>
      <c r="OO423" s="9"/>
      <c r="OP423" s="9"/>
      <c r="OQ423" s="9"/>
      <c r="OR423" s="9"/>
      <c r="OS423" s="9"/>
      <c r="OT423" s="9"/>
      <c r="OU423" s="9"/>
      <c r="OV423" s="9"/>
      <c r="OW423" s="9"/>
      <c r="OX423" s="9"/>
      <c r="OY423" s="9"/>
      <c r="OZ423" s="9"/>
      <c r="PA423" s="9"/>
      <c r="PB423" s="9"/>
      <c r="PC423" s="9"/>
      <c r="PD423" s="9"/>
      <c r="PE423" s="9"/>
      <c r="PF423" s="9"/>
      <c r="PG423" s="9"/>
      <c r="PH423" s="9"/>
      <c r="PI423" s="9"/>
      <c r="PJ423" s="9"/>
      <c r="PK423" s="9"/>
      <c r="PL423" s="9"/>
      <c r="PM423" s="9"/>
      <c r="PN423" s="9"/>
      <c r="PO423" s="9"/>
      <c r="PP423" s="9"/>
      <c r="PQ423" s="9"/>
      <c r="PR423" s="9"/>
      <c r="PS423" s="9"/>
      <c r="PT423" s="9"/>
      <c r="PU423" s="9"/>
      <c r="PV423" s="9"/>
      <c r="PW423" s="9"/>
      <c r="PX423" s="9"/>
      <c r="PY423" s="9"/>
      <c r="PZ423" s="9"/>
      <c r="QA423" s="9"/>
      <c r="QB423" s="9"/>
      <c r="QC423" s="9"/>
      <c r="QD423" s="9"/>
      <c r="QE423" s="9"/>
      <c r="QF423" s="9"/>
      <c r="QG423" s="9"/>
      <c r="QH423" s="9"/>
      <c r="QI423" s="9"/>
      <c r="QJ423" s="9"/>
      <c r="QK423" s="9"/>
      <c r="QL423" s="9"/>
      <c r="QM423" s="9"/>
      <c r="QN423" s="9"/>
      <c r="QO423" s="9"/>
      <c r="QP423" s="9"/>
      <c r="QQ423" s="9"/>
      <c r="QR423" s="9"/>
      <c r="QS423" s="9"/>
      <c r="QT423" s="9"/>
      <c r="QU423" s="9"/>
      <c r="QV423" s="9"/>
      <c r="QW423" s="9"/>
      <c r="QX423" s="9"/>
      <c r="QY423" s="9"/>
      <c r="QZ423" s="9"/>
      <c r="RA423" s="9"/>
      <c r="RB423" s="9"/>
      <c r="RC423" s="9"/>
      <c r="RD423" s="9"/>
      <c r="RE423" s="9"/>
      <c r="RF423" s="9"/>
      <c r="RG423" s="9"/>
      <c r="RH423" s="9"/>
      <c r="RI423" s="9"/>
      <c r="RJ423" s="9"/>
      <c r="RK423" s="9"/>
    </row>
    <row r="424" spans="1:479" s="20" customFormat="1" ht="15" hidden="1" customHeight="1" x14ac:dyDescent="0.2">
      <c r="A424" s="84"/>
      <c r="B424" s="159" t="s">
        <v>762</v>
      </c>
      <c r="C424" s="85"/>
      <c r="D424" s="86" t="str">
        <f t="shared" si="60"/>
        <v>no</v>
      </c>
      <c r="E424" s="86" t="str">
        <f t="shared" si="61"/>
        <v>no</v>
      </c>
      <c r="F424" s="86" t="str">
        <f t="shared" si="65"/>
        <v>no</v>
      </c>
      <c r="G424" s="86" t="str">
        <f t="shared" si="62"/>
        <v>no</v>
      </c>
      <c r="H424" s="86" t="str">
        <f t="shared" si="63"/>
        <v>no</v>
      </c>
      <c r="I424" s="86" t="str">
        <f t="shared" si="64"/>
        <v>no</v>
      </c>
      <c r="J424" s="85" t="s">
        <v>1076</v>
      </c>
      <c r="K424" s="87"/>
      <c r="L424" s="87" t="s">
        <v>51</v>
      </c>
      <c r="M424" s="87"/>
      <c r="N424" s="88"/>
      <c r="O424" s="89"/>
      <c r="P424" s="127"/>
      <c r="Q424" s="90" t="s">
        <v>51</v>
      </c>
      <c r="R424" s="87"/>
      <c r="S424" s="88" t="s">
        <v>51</v>
      </c>
      <c r="T424" s="83" t="str">
        <f t="shared" si="66"/>
        <v>TRIPLE COUNT COURSE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  <c r="IT424" s="9"/>
      <c r="IU424" s="9"/>
      <c r="IV424" s="9"/>
      <c r="IW424" s="9"/>
      <c r="IX424" s="9"/>
      <c r="IY424" s="9"/>
      <c r="IZ424" s="9"/>
      <c r="JA424" s="9"/>
      <c r="JB424" s="9"/>
      <c r="JC424" s="9"/>
      <c r="JD424" s="9"/>
      <c r="JE424" s="9"/>
      <c r="JF424" s="9"/>
      <c r="JG424" s="9"/>
      <c r="JH424" s="9"/>
      <c r="JI424" s="9"/>
      <c r="JJ424" s="9"/>
      <c r="JK424" s="9"/>
      <c r="JL424" s="9"/>
      <c r="JM424" s="9"/>
      <c r="JN424" s="9"/>
      <c r="JO424" s="9"/>
      <c r="JP424" s="9"/>
      <c r="JQ424" s="9"/>
      <c r="JR424" s="9"/>
      <c r="JS424" s="9"/>
      <c r="JT424" s="9"/>
      <c r="JU424" s="9"/>
      <c r="JV424" s="9"/>
      <c r="JW424" s="9"/>
      <c r="JX424" s="9"/>
      <c r="JY424" s="9"/>
      <c r="JZ424" s="9"/>
      <c r="KA424" s="9"/>
      <c r="KB424" s="9"/>
      <c r="KC424" s="9"/>
      <c r="KD424" s="9"/>
      <c r="KE424" s="9"/>
      <c r="KF424" s="9"/>
      <c r="KG424" s="9"/>
      <c r="KH424" s="9"/>
      <c r="KI424" s="9"/>
      <c r="KJ424" s="9"/>
      <c r="KK424" s="9"/>
      <c r="KL424" s="9"/>
      <c r="KM424" s="9"/>
      <c r="KN424" s="9"/>
      <c r="KO424" s="9"/>
      <c r="KP424" s="9"/>
      <c r="KQ424" s="9"/>
      <c r="KR424" s="9"/>
      <c r="KS424" s="9"/>
      <c r="KT424" s="9"/>
      <c r="KU424" s="9"/>
      <c r="KV424" s="9"/>
      <c r="KW424" s="9"/>
      <c r="KX424" s="9"/>
      <c r="KY424" s="9"/>
      <c r="KZ424" s="9"/>
      <c r="LA424" s="9"/>
      <c r="LB424" s="9"/>
      <c r="LC424" s="9"/>
      <c r="LD424" s="9"/>
      <c r="LE424" s="9"/>
      <c r="LF424" s="9"/>
      <c r="LG424" s="9"/>
      <c r="LH424" s="9"/>
      <c r="LI424" s="9"/>
      <c r="LJ424" s="9"/>
      <c r="LK424" s="9"/>
      <c r="LL424" s="9"/>
      <c r="LM424" s="9"/>
      <c r="LN424" s="9"/>
      <c r="LO424" s="9"/>
      <c r="LP424" s="9"/>
      <c r="LQ424" s="9"/>
      <c r="LR424" s="9"/>
      <c r="LS424" s="9"/>
      <c r="LT424" s="9"/>
      <c r="LU424" s="9"/>
      <c r="LV424" s="9"/>
      <c r="LW424" s="9"/>
      <c r="LX424" s="9"/>
      <c r="LY424" s="9"/>
      <c r="LZ424" s="9"/>
      <c r="MA424" s="9"/>
      <c r="MB424" s="9"/>
      <c r="MC424" s="9"/>
      <c r="MD424" s="9"/>
      <c r="ME424" s="9"/>
      <c r="MF424" s="9"/>
      <c r="MG424" s="9"/>
      <c r="MH424" s="9"/>
      <c r="MI424" s="9"/>
      <c r="MJ424" s="9"/>
      <c r="MK424" s="9"/>
      <c r="ML424" s="9"/>
      <c r="MM424" s="9"/>
      <c r="MN424" s="9"/>
      <c r="MO424" s="9"/>
      <c r="MP424" s="9"/>
      <c r="MQ424" s="9"/>
      <c r="MR424" s="9"/>
      <c r="MS424" s="9"/>
      <c r="MT424" s="9"/>
      <c r="MU424" s="9"/>
      <c r="MV424" s="9"/>
      <c r="MW424" s="9"/>
      <c r="MX424" s="9"/>
      <c r="MY424" s="9"/>
      <c r="MZ424" s="9"/>
      <c r="NA424" s="9"/>
      <c r="NB424" s="9"/>
      <c r="NC424" s="9"/>
      <c r="ND424" s="9"/>
      <c r="NE424" s="9"/>
      <c r="NF424" s="9"/>
      <c r="NG424" s="9"/>
      <c r="NH424" s="9"/>
      <c r="NI424" s="9"/>
      <c r="NJ424" s="9"/>
      <c r="NK424" s="9"/>
      <c r="NL424" s="9"/>
      <c r="NM424" s="9"/>
      <c r="NN424" s="9"/>
      <c r="NO424" s="9"/>
      <c r="NP424" s="9"/>
      <c r="NQ424" s="9"/>
      <c r="NR424" s="9"/>
      <c r="NS424" s="9"/>
      <c r="NT424" s="9"/>
      <c r="NU424" s="9"/>
      <c r="NV424" s="9"/>
      <c r="NW424" s="9"/>
      <c r="NX424" s="9"/>
      <c r="NY424" s="9"/>
      <c r="NZ424" s="9"/>
      <c r="OA424" s="9"/>
      <c r="OB424" s="9"/>
      <c r="OC424" s="9"/>
      <c r="OD424" s="9"/>
      <c r="OE424" s="9"/>
      <c r="OF424" s="9"/>
      <c r="OG424" s="9"/>
      <c r="OH424" s="9"/>
      <c r="OI424" s="9"/>
      <c r="OJ424" s="9"/>
      <c r="OK424" s="9"/>
      <c r="OL424" s="9"/>
      <c r="OM424" s="9"/>
      <c r="ON424" s="9"/>
      <c r="OO424" s="9"/>
      <c r="OP424" s="9"/>
      <c r="OQ424" s="9"/>
      <c r="OR424" s="9"/>
      <c r="OS424" s="9"/>
      <c r="OT424" s="9"/>
      <c r="OU424" s="9"/>
      <c r="OV424" s="9"/>
      <c r="OW424" s="9"/>
      <c r="OX424" s="9"/>
      <c r="OY424" s="9"/>
      <c r="OZ424" s="9"/>
      <c r="PA424" s="9"/>
      <c r="PB424" s="9"/>
      <c r="PC424" s="9"/>
      <c r="PD424" s="9"/>
      <c r="PE424" s="9"/>
      <c r="PF424" s="9"/>
      <c r="PG424" s="9"/>
      <c r="PH424" s="9"/>
      <c r="PI424" s="9"/>
      <c r="PJ424" s="9"/>
      <c r="PK424" s="9"/>
      <c r="PL424" s="9"/>
      <c r="PM424" s="9"/>
      <c r="PN424" s="9"/>
      <c r="PO424" s="9"/>
      <c r="PP424" s="9"/>
      <c r="PQ424" s="9"/>
      <c r="PR424" s="9"/>
      <c r="PS424" s="9"/>
      <c r="PT424" s="9"/>
      <c r="PU424" s="9"/>
      <c r="PV424" s="9"/>
      <c r="PW424" s="9"/>
      <c r="PX424" s="9"/>
      <c r="PY424" s="9"/>
      <c r="PZ424" s="9"/>
      <c r="QA424" s="9"/>
      <c r="QB424" s="9"/>
      <c r="QC424" s="9"/>
      <c r="QD424" s="9"/>
      <c r="QE424" s="9"/>
      <c r="QF424" s="9"/>
      <c r="QG424" s="9"/>
      <c r="QH424" s="9"/>
      <c r="QI424" s="9"/>
      <c r="QJ424" s="9"/>
      <c r="QK424" s="9"/>
      <c r="QL424" s="9"/>
      <c r="QM424" s="9"/>
      <c r="QN424" s="9"/>
      <c r="QO424" s="9"/>
      <c r="QP424" s="9"/>
      <c r="QQ424" s="9"/>
      <c r="QR424" s="9"/>
      <c r="QS424" s="9"/>
      <c r="QT424" s="9"/>
      <c r="QU424" s="9"/>
      <c r="QV424" s="9"/>
      <c r="QW424" s="9"/>
      <c r="QX424" s="9"/>
      <c r="QY424" s="9"/>
      <c r="QZ424" s="9"/>
      <c r="RA424" s="9"/>
      <c r="RB424" s="9"/>
      <c r="RC424" s="9"/>
      <c r="RD424" s="9"/>
      <c r="RE424" s="9"/>
      <c r="RF424" s="9"/>
      <c r="RG424" s="9"/>
      <c r="RH424" s="9"/>
      <c r="RI424" s="9"/>
      <c r="RJ424" s="9"/>
      <c r="RK424" s="9"/>
    </row>
    <row r="425" spans="1:479" s="20" customFormat="1" ht="15" hidden="1" customHeight="1" x14ac:dyDescent="0.2">
      <c r="A425" s="84"/>
      <c r="B425" s="159" t="s">
        <v>1458</v>
      </c>
      <c r="C425" s="85"/>
      <c r="D425" s="86" t="str">
        <f t="shared" si="60"/>
        <v>no</v>
      </c>
      <c r="E425" s="86" t="str">
        <f t="shared" si="61"/>
        <v>no</v>
      </c>
      <c r="F425" s="86" t="str">
        <f t="shared" si="65"/>
        <v>no</v>
      </c>
      <c r="G425" s="86" t="str">
        <f t="shared" si="62"/>
        <v>no</v>
      </c>
      <c r="H425" s="86" t="str">
        <f t="shared" si="63"/>
        <v>no</v>
      </c>
      <c r="I425" s="86" t="str">
        <f t="shared" si="64"/>
        <v>no</v>
      </c>
      <c r="J425" s="85" t="s">
        <v>1476</v>
      </c>
      <c r="K425" s="87"/>
      <c r="L425" s="87" t="s">
        <v>51</v>
      </c>
      <c r="M425" s="87"/>
      <c r="N425" s="88"/>
      <c r="O425" s="89"/>
      <c r="P425" s="127" t="s">
        <v>51</v>
      </c>
      <c r="Q425" s="90"/>
      <c r="R425" s="87"/>
      <c r="S425" s="88"/>
      <c r="T425" s="83" t="str">
        <f t="shared" si="66"/>
        <v/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  <c r="IT425" s="9"/>
      <c r="IU425" s="9"/>
      <c r="IV425" s="9"/>
      <c r="IW425" s="9"/>
      <c r="IX425" s="9"/>
      <c r="IY425" s="9"/>
      <c r="IZ425" s="9"/>
      <c r="JA425" s="9"/>
      <c r="JB425" s="9"/>
      <c r="JC425" s="9"/>
      <c r="JD425" s="9"/>
      <c r="JE425" s="9"/>
      <c r="JF425" s="9"/>
      <c r="JG425" s="9"/>
      <c r="JH425" s="9"/>
      <c r="JI425" s="9"/>
      <c r="JJ425" s="9"/>
      <c r="JK425" s="9"/>
      <c r="JL425" s="9"/>
      <c r="JM425" s="9"/>
      <c r="JN425" s="9"/>
      <c r="JO425" s="9"/>
      <c r="JP425" s="9"/>
      <c r="JQ425" s="9"/>
      <c r="JR425" s="9"/>
      <c r="JS425" s="9"/>
      <c r="JT425" s="9"/>
      <c r="JU425" s="9"/>
      <c r="JV425" s="9"/>
      <c r="JW425" s="9"/>
      <c r="JX425" s="9"/>
      <c r="JY425" s="9"/>
      <c r="JZ425" s="9"/>
      <c r="KA425" s="9"/>
      <c r="KB425" s="9"/>
      <c r="KC425" s="9"/>
      <c r="KD425" s="9"/>
      <c r="KE425" s="9"/>
      <c r="KF425" s="9"/>
      <c r="KG425" s="9"/>
      <c r="KH425" s="9"/>
      <c r="KI425" s="9"/>
      <c r="KJ425" s="9"/>
      <c r="KK425" s="9"/>
      <c r="KL425" s="9"/>
      <c r="KM425" s="9"/>
      <c r="KN425" s="9"/>
      <c r="KO425" s="9"/>
      <c r="KP425" s="9"/>
      <c r="KQ425" s="9"/>
      <c r="KR425" s="9"/>
      <c r="KS425" s="9"/>
      <c r="KT425" s="9"/>
      <c r="KU425" s="9"/>
      <c r="KV425" s="9"/>
      <c r="KW425" s="9"/>
      <c r="KX425" s="9"/>
      <c r="KY425" s="9"/>
      <c r="KZ425" s="9"/>
      <c r="LA425" s="9"/>
      <c r="LB425" s="9"/>
      <c r="LC425" s="9"/>
      <c r="LD425" s="9"/>
      <c r="LE425" s="9"/>
      <c r="LF425" s="9"/>
      <c r="LG425" s="9"/>
      <c r="LH425" s="9"/>
      <c r="LI425" s="9"/>
      <c r="LJ425" s="9"/>
      <c r="LK425" s="9"/>
      <c r="LL425" s="9"/>
      <c r="LM425" s="9"/>
      <c r="LN425" s="9"/>
      <c r="LO425" s="9"/>
      <c r="LP425" s="9"/>
      <c r="LQ425" s="9"/>
      <c r="LR425" s="9"/>
      <c r="LS425" s="9"/>
      <c r="LT425" s="9"/>
      <c r="LU425" s="9"/>
      <c r="LV425" s="9"/>
      <c r="LW425" s="9"/>
      <c r="LX425" s="9"/>
      <c r="LY425" s="9"/>
      <c r="LZ425" s="9"/>
      <c r="MA425" s="9"/>
      <c r="MB425" s="9"/>
      <c r="MC425" s="9"/>
      <c r="MD425" s="9"/>
      <c r="ME425" s="9"/>
      <c r="MF425" s="9"/>
      <c r="MG425" s="9"/>
      <c r="MH425" s="9"/>
      <c r="MI425" s="9"/>
      <c r="MJ425" s="9"/>
      <c r="MK425" s="9"/>
      <c r="ML425" s="9"/>
      <c r="MM425" s="9"/>
      <c r="MN425" s="9"/>
      <c r="MO425" s="9"/>
      <c r="MP425" s="9"/>
      <c r="MQ425" s="9"/>
      <c r="MR425" s="9"/>
      <c r="MS425" s="9"/>
      <c r="MT425" s="9"/>
      <c r="MU425" s="9"/>
      <c r="MV425" s="9"/>
      <c r="MW425" s="9"/>
      <c r="MX425" s="9"/>
      <c r="MY425" s="9"/>
      <c r="MZ425" s="9"/>
      <c r="NA425" s="9"/>
      <c r="NB425" s="9"/>
      <c r="NC425" s="9"/>
      <c r="ND425" s="9"/>
      <c r="NE425" s="9"/>
      <c r="NF425" s="9"/>
      <c r="NG425" s="9"/>
      <c r="NH425" s="9"/>
      <c r="NI425" s="9"/>
      <c r="NJ425" s="9"/>
      <c r="NK425" s="9"/>
      <c r="NL425" s="9"/>
      <c r="NM425" s="9"/>
      <c r="NN425" s="9"/>
      <c r="NO425" s="9"/>
      <c r="NP425" s="9"/>
      <c r="NQ425" s="9"/>
      <c r="NR425" s="9"/>
      <c r="NS425" s="9"/>
      <c r="NT425" s="9"/>
      <c r="NU425" s="9"/>
      <c r="NV425" s="9"/>
      <c r="NW425" s="9"/>
      <c r="NX425" s="9"/>
      <c r="NY425" s="9"/>
      <c r="NZ425" s="9"/>
      <c r="OA425" s="9"/>
      <c r="OB425" s="9"/>
      <c r="OC425" s="9"/>
      <c r="OD425" s="9"/>
      <c r="OE425" s="9"/>
      <c r="OF425" s="9"/>
      <c r="OG425" s="9"/>
      <c r="OH425" s="9"/>
      <c r="OI425" s="9"/>
      <c r="OJ425" s="9"/>
      <c r="OK425" s="9"/>
      <c r="OL425" s="9"/>
      <c r="OM425" s="9"/>
      <c r="ON425" s="9"/>
      <c r="OO425" s="9"/>
      <c r="OP425" s="9"/>
      <c r="OQ425" s="9"/>
      <c r="OR425" s="9"/>
      <c r="OS425" s="9"/>
      <c r="OT425" s="9"/>
      <c r="OU425" s="9"/>
      <c r="OV425" s="9"/>
      <c r="OW425" s="9"/>
      <c r="OX425" s="9"/>
      <c r="OY425" s="9"/>
      <c r="OZ425" s="9"/>
      <c r="PA425" s="9"/>
      <c r="PB425" s="9"/>
      <c r="PC425" s="9"/>
      <c r="PD425" s="9"/>
      <c r="PE425" s="9"/>
      <c r="PF425" s="9"/>
      <c r="PG425" s="9"/>
      <c r="PH425" s="9"/>
      <c r="PI425" s="9"/>
      <c r="PJ425" s="9"/>
      <c r="PK425" s="9"/>
      <c r="PL425" s="9"/>
      <c r="PM425" s="9"/>
      <c r="PN425" s="9"/>
      <c r="PO425" s="9"/>
      <c r="PP425" s="9"/>
      <c r="PQ425" s="9"/>
      <c r="PR425" s="9"/>
      <c r="PS425" s="9"/>
      <c r="PT425" s="9"/>
      <c r="PU425" s="9"/>
      <c r="PV425" s="9"/>
      <c r="PW425" s="9"/>
      <c r="PX425" s="9"/>
      <c r="PY425" s="9"/>
      <c r="PZ425" s="9"/>
      <c r="QA425" s="9"/>
      <c r="QB425" s="9"/>
      <c r="QC425" s="9"/>
      <c r="QD425" s="9"/>
      <c r="QE425" s="9"/>
      <c r="QF425" s="9"/>
      <c r="QG425" s="9"/>
      <c r="QH425" s="9"/>
      <c r="QI425" s="9"/>
      <c r="QJ425" s="9"/>
      <c r="QK425" s="9"/>
      <c r="QL425" s="9"/>
      <c r="QM425" s="9"/>
      <c r="QN425" s="9"/>
      <c r="QO425" s="9"/>
      <c r="QP425" s="9"/>
      <c r="QQ425" s="9"/>
      <c r="QR425" s="9"/>
      <c r="QS425" s="9"/>
      <c r="QT425" s="9"/>
      <c r="QU425" s="9"/>
      <c r="QV425" s="9"/>
      <c r="QW425" s="9"/>
      <c r="QX425" s="9"/>
      <c r="QY425" s="9"/>
      <c r="QZ425" s="9"/>
      <c r="RA425" s="9"/>
      <c r="RB425" s="9"/>
      <c r="RC425" s="9"/>
      <c r="RD425" s="9"/>
      <c r="RE425" s="9"/>
      <c r="RF425" s="9"/>
      <c r="RG425" s="9"/>
      <c r="RH425" s="9"/>
      <c r="RI425" s="9"/>
      <c r="RJ425" s="9"/>
      <c r="RK425" s="9"/>
    </row>
    <row r="426" spans="1:479" s="20" customFormat="1" ht="15" hidden="1" customHeight="1" x14ac:dyDescent="0.2">
      <c r="A426" s="84"/>
      <c r="B426" s="159" t="s">
        <v>359</v>
      </c>
      <c r="C426" s="85"/>
      <c r="D426" s="86" t="str">
        <f t="shared" si="60"/>
        <v>no</v>
      </c>
      <c r="E426" s="86" t="str">
        <f t="shared" si="61"/>
        <v>no</v>
      </c>
      <c r="F426" s="86" t="str">
        <f t="shared" si="65"/>
        <v>no</v>
      </c>
      <c r="G426" s="86" t="str">
        <f t="shared" si="62"/>
        <v>no</v>
      </c>
      <c r="H426" s="86" t="str">
        <f t="shared" si="63"/>
        <v>no</v>
      </c>
      <c r="I426" s="86" t="str">
        <f t="shared" si="64"/>
        <v>no</v>
      </c>
      <c r="J426" s="85" t="s">
        <v>1425</v>
      </c>
      <c r="K426" s="87"/>
      <c r="L426" s="87" t="s">
        <v>51</v>
      </c>
      <c r="M426" s="87"/>
      <c r="N426" s="88"/>
      <c r="O426" s="89"/>
      <c r="P426" s="127"/>
      <c r="Q426" s="90"/>
      <c r="R426" s="87"/>
      <c r="S426" s="88"/>
      <c r="T426" s="83" t="str">
        <f t="shared" si="66"/>
        <v/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  <c r="IT426" s="9"/>
      <c r="IU426" s="9"/>
      <c r="IV426" s="9"/>
      <c r="IW426" s="9"/>
      <c r="IX426" s="9"/>
      <c r="IY426" s="9"/>
      <c r="IZ426" s="9"/>
      <c r="JA426" s="9"/>
      <c r="JB426" s="9"/>
      <c r="JC426" s="9"/>
      <c r="JD426" s="9"/>
      <c r="JE426" s="9"/>
      <c r="JF426" s="9"/>
      <c r="JG426" s="9"/>
      <c r="JH426" s="9"/>
      <c r="JI426" s="9"/>
      <c r="JJ426" s="9"/>
      <c r="JK426" s="9"/>
      <c r="JL426" s="9"/>
      <c r="JM426" s="9"/>
      <c r="JN426" s="9"/>
      <c r="JO426" s="9"/>
      <c r="JP426" s="9"/>
      <c r="JQ426" s="9"/>
      <c r="JR426" s="9"/>
      <c r="JS426" s="9"/>
      <c r="JT426" s="9"/>
      <c r="JU426" s="9"/>
      <c r="JV426" s="9"/>
      <c r="JW426" s="9"/>
      <c r="JX426" s="9"/>
      <c r="JY426" s="9"/>
      <c r="JZ426" s="9"/>
      <c r="KA426" s="9"/>
      <c r="KB426" s="9"/>
      <c r="KC426" s="9"/>
      <c r="KD426" s="9"/>
      <c r="KE426" s="9"/>
      <c r="KF426" s="9"/>
      <c r="KG426" s="9"/>
      <c r="KH426" s="9"/>
      <c r="KI426" s="9"/>
      <c r="KJ426" s="9"/>
      <c r="KK426" s="9"/>
      <c r="KL426" s="9"/>
      <c r="KM426" s="9"/>
      <c r="KN426" s="9"/>
      <c r="KO426" s="9"/>
      <c r="KP426" s="9"/>
      <c r="KQ426" s="9"/>
      <c r="KR426" s="9"/>
      <c r="KS426" s="9"/>
      <c r="KT426" s="9"/>
      <c r="KU426" s="9"/>
      <c r="KV426" s="9"/>
      <c r="KW426" s="9"/>
      <c r="KX426" s="9"/>
      <c r="KY426" s="9"/>
      <c r="KZ426" s="9"/>
      <c r="LA426" s="9"/>
      <c r="LB426" s="9"/>
      <c r="LC426" s="9"/>
      <c r="LD426" s="9"/>
      <c r="LE426" s="9"/>
      <c r="LF426" s="9"/>
      <c r="LG426" s="9"/>
      <c r="LH426" s="9"/>
      <c r="LI426" s="9"/>
      <c r="LJ426" s="9"/>
      <c r="LK426" s="9"/>
      <c r="LL426" s="9"/>
      <c r="LM426" s="9"/>
      <c r="LN426" s="9"/>
      <c r="LO426" s="9"/>
      <c r="LP426" s="9"/>
      <c r="LQ426" s="9"/>
      <c r="LR426" s="9"/>
      <c r="LS426" s="9"/>
      <c r="LT426" s="9"/>
      <c r="LU426" s="9"/>
      <c r="LV426" s="9"/>
      <c r="LW426" s="9"/>
      <c r="LX426" s="9"/>
      <c r="LY426" s="9"/>
      <c r="LZ426" s="9"/>
      <c r="MA426" s="9"/>
      <c r="MB426" s="9"/>
      <c r="MC426" s="9"/>
      <c r="MD426" s="9"/>
      <c r="ME426" s="9"/>
      <c r="MF426" s="9"/>
      <c r="MG426" s="9"/>
      <c r="MH426" s="9"/>
      <c r="MI426" s="9"/>
      <c r="MJ426" s="9"/>
      <c r="MK426" s="9"/>
      <c r="ML426" s="9"/>
      <c r="MM426" s="9"/>
      <c r="MN426" s="9"/>
      <c r="MO426" s="9"/>
      <c r="MP426" s="9"/>
      <c r="MQ426" s="9"/>
      <c r="MR426" s="9"/>
      <c r="MS426" s="9"/>
      <c r="MT426" s="9"/>
      <c r="MU426" s="9"/>
      <c r="MV426" s="9"/>
      <c r="MW426" s="9"/>
      <c r="MX426" s="9"/>
      <c r="MY426" s="9"/>
      <c r="MZ426" s="9"/>
      <c r="NA426" s="9"/>
      <c r="NB426" s="9"/>
      <c r="NC426" s="9"/>
      <c r="ND426" s="9"/>
      <c r="NE426" s="9"/>
      <c r="NF426" s="9"/>
      <c r="NG426" s="9"/>
      <c r="NH426" s="9"/>
      <c r="NI426" s="9"/>
      <c r="NJ426" s="9"/>
      <c r="NK426" s="9"/>
      <c r="NL426" s="9"/>
      <c r="NM426" s="9"/>
      <c r="NN426" s="9"/>
      <c r="NO426" s="9"/>
      <c r="NP426" s="9"/>
      <c r="NQ426" s="9"/>
      <c r="NR426" s="9"/>
      <c r="NS426" s="9"/>
      <c r="NT426" s="9"/>
      <c r="NU426" s="9"/>
      <c r="NV426" s="9"/>
      <c r="NW426" s="9"/>
      <c r="NX426" s="9"/>
      <c r="NY426" s="9"/>
      <c r="NZ426" s="9"/>
      <c r="OA426" s="9"/>
      <c r="OB426" s="9"/>
      <c r="OC426" s="9"/>
      <c r="OD426" s="9"/>
      <c r="OE426" s="9"/>
      <c r="OF426" s="9"/>
      <c r="OG426" s="9"/>
      <c r="OH426" s="9"/>
      <c r="OI426" s="9"/>
      <c r="OJ426" s="9"/>
      <c r="OK426" s="9"/>
      <c r="OL426" s="9"/>
      <c r="OM426" s="9"/>
      <c r="ON426" s="9"/>
      <c r="OO426" s="9"/>
      <c r="OP426" s="9"/>
      <c r="OQ426" s="9"/>
      <c r="OR426" s="9"/>
      <c r="OS426" s="9"/>
      <c r="OT426" s="9"/>
      <c r="OU426" s="9"/>
      <c r="OV426" s="9"/>
      <c r="OW426" s="9"/>
      <c r="OX426" s="9"/>
      <c r="OY426" s="9"/>
      <c r="OZ426" s="9"/>
      <c r="PA426" s="9"/>
      <c r="PB426" s="9"/>
      <c r="PC426" s="9"/>
      <c r="PD426" s="9"/>
      <c r="PE426" s="9"/>
      <c r="PF426" s="9"/>
      <c r="PG426" s="9"/>
      <c r="PH426" s="9"/>
      <c r="PI426" s="9"/>
      <c r="PJ426" s="9"/>
      <c r="PK426" s="9"/>
      <c r="PL426" s="9"/>
      <c r="PM426" s="9"/>
      <c r="PN426" s="9"/>
      <c r="PO426" s="9"/>
      <c r="PP426" s="9"/>
      <c r="PQ426" s="9"/>
      <c r="PR426" s="9"/>
      <c r="PS426" s="9"/>
      <c r="PT426" s="9"/>
      <c r="PU426" s="9"/>
      <c r="PV426" s="9"/>
      <c r="PW426" s="9"/>
      <c r="PX426" s="9"/>
      <c r="PY426" s="9"/>
      <c r="PZ426" s="9"/>
      <c r="QA426" s="9"/>
      <c r="QB426" s="9"/>
      <c r="QC426" s="9"/>
      <c r="QD426" s="9"/>
      <c r="QE426" s="9"/>
      <c r="QF426" s="9"/>
      <c r="QG426" s="9"/>
      <c r="QH426" s="9"/>
      <c r="QI426" s="9"/>
      <c r="QJ426" s="9"/>
      <c r="QK426" s="9"/>
      <c r="QL426" s="9"/>
      <c r="QM426" s="9"/>
      <c r="QN426" s="9"/>
      <c r="QO426" s="9"/>
      <c r="QP426" s="9"/>
      <c r="QQ426" s="9"/>
      <c r="QR426" s="9"/>
      <c r="QS426" s="9"/>
      <c r="QT426" s="9"/>
      <c r="QU426" s="9"/>
      <c r="QV426" s="9"/>
      <c r="QW426" s="9"/>
      <c r="QX426" s="9"/>
      <c r="QY426" s="9"/>
      <c r="QZ426" s="9"/>
      <c r="RA426" s="9"/>
      <c r="RB426" s="9"/>
      <c r="RC426" s="9"/>
      <c r="RD426" s="9"/>
      <c r="RE426" s="9"/>
      <c r="RF426" s="9"/>
      <c r="RG426" s="9"/>
      <c r="RH426" s="9"/>
      <c r="RI426" s="9"/>
      <c r="RJ426" s="9"/>
      <c r="RK426" s="9"/>
    </row>
    <row r="427" spans="1:479" s="20" customFormat="1" ht="15" hidden="1" customHeight="1" x14ac:dyDescent="0.2">
      <c r="A427" s="84"/>
      <c r="B427" s="159" t="s">
        <v>361</v>
      </c>
      <c r="C427" s="85"/>
      <c r="D427" s="86" t="str">
        <f t="shared" si="60"/>
        <v>no</v>
      </c>
      <c r="E427" s="86" t="str">
        <f t="shared" si="61"/>
        <v>no</v>
      </c>
      <c r="F427" s="86" t="str">
        <f t="shared" si="65"/>
        <v>no</v>
      </c>
      <c r="G427" s="86" t="str">
        <f t="shared" si="62"/>
        <v>no</v>
      </c>
      <c r="H427" s="86" t="str">
        <f t="shared" si="63"/>
        <v>no</v>
      </c>
      <c r="I427" s="86" t="str">
        <f t="shared" si="64"/>
        <v>no</v>
      </c>
      <c r="J427" s="85" t="s">
        <v>1077</v>
      </c>
      <c r="K427" s="87"/>
      <c r="L427" s="87" t="s">
        <v>51</v>
      </c>
      <c r="M427" s="87"/>
      <c r="N427" s="88"/>
      <c r="O427" s="89" t="s">
        <v>51</v>
      </c>
      <c r="P427" s="127"/>
      <c r="Q427" s="90"/>
      <c r="R427" s="87"/>
      <c r="S427" s="88"/>
      <c r="T427" s="83" t="str">
        <f t="shared" si="66"/>
        <v/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  <c r="IT427" s="9"/>
      <c r="IU427" s="9"/>
      <c r="IV427" s="9"/>
      <c r="IW427" s="9"/>
      <c r="IX427" s="9"/>
      <c r="IY427" s="9"/>
      <c r="IZ427" s="9"/>
      <c r="JA427" s="9"/>
      <c r="JB427" s="9"/>
      <c r="JC427" s="9"/>
      <c r="JD427" s="9"/>
      <c r="JE427" s="9"/>
      <c r="JF427" s="9"/>
      <c r="JG427" s="9"/>
      <c r="JH427" s="9"/>
      <c r="JI427" s="9"/>
      <c r="JJ427" s="9"/>
      <c r="JK427" s="9"/>
      <c r="JL427" s="9"/>
      <c r="JM427" s="9"/>
      <c r="JN427" s="9"/>
      <c r="JO427" s="9"/>
      <c r="JP427" s="9"/>
      <c r="JQ427" s="9"/>
      <c r="JR427" s="9"/>
      <c r="JS427" s="9"/>
      <c r="JT427" s="9"/>
      <c r="JU427" s="9"/>
      <c r="JV427" s="9"/>
      <c r="JW427" s="9"/>
      <c r="JX427" s="9"/>
      <c r="JY427" s="9"/>
      <c r="JZ427" s="9"/>
      <c r="KA427" s="9"/>
      <c r="KB427" s="9"/>
      <c r="KC427" s="9"/>
      <c r="KD427" s="9"/>
      <c r="KE427" s="9"/>
      <c r="KF427" s="9"/>
      <c r="KG427" s="9"/>
      <c r="KH427" s="9"/>
      <c r="KI427" s="9"/>
      <c r="KJ427" s="9"/>
      <c r="KK427" s="9"/>
      <c r="KL427" s="9"/>
      <c r="KM427" s="9"/>
      <c r="KN427" s="9"/>
      <c r="KO427" s="9"/>
      <c r="KP427" s="9"/>
      <c r="KQ427" s="9"/>
      <c r="KR427" s="9"/>
      <c r="KS427" s="9"/>
      <c r="KT427" s="9"/>
      <c r="KU427" s="9"/>
      <c r="KV427" s="9"/>
      <c r="KW427" s="9"/>
      <c r="KX427" s="9"/>
      <c r="KY427" s="9"/>
      <c r="KZ427" s="9"/>
      <c r="LA427" s="9"/>
      <c r="LB427" s="9"/>
      <c r="LC427" s="9"/>
      <c r="LD427" s="9"/>
      <c r="LE427" s="9"/>
      <c r="LF427" s="9"/>
      <c r="LG427" s="9"/>
      <c r="LH427" s="9"/>
      <c r="LI427" s="9"/>
      <c r="LJ427" s="9"/>
      <c r="LK427" s="9"/>
      <c r="LL427" s="9"/>
      <c r="LM427" s="9"/>
      <c r="LN427" s="9"/>
      <c r="LO427" s="9"/>
      <c r="LP427" s="9"/>
      <c r="LQ427" s="9"/>
      <c r="LR427" s="9"/>
      <c r="LS427" s="9"/>
      <c r="LT427" s="9"/>
      <c r="LU427" s="9"/>
      <c r="LV427" s="9"/>
      <c r="LW427" s="9"/>
      <c r="LX427" s="9"/>
      <c r="LY427" s="9"/>
      <c r="LZ427" s="9"/>
      <c r="MA427" s="9"/>
      <c r="MB427" s="9"/>
      <c r="MC427" s="9"/>
      <c r="MD427" s="9"/>
      <c r="ME427" s="9"/>
      <c r="MF427" s="9"/>
      <c r="MG427" s="9"/>
      <c r="MH427" s="9"/>
      <c r="MI427" s="9"/>
      <c r="MJ427" s="9"/>
      <c r="MK427" s="9"/>
      <c r="ML427" s="9"/>
      <c r="MM427" s="9"/>
      <c r="MN427" s="9"/>
      <c r="MO427" s="9"/>
      <c r="MP427" s="9"/>
      <c r="MQ427" s="9"/>
      <c r="MR427" s="9"/>
      <c r="MS427" s="9"/>
      <c r="MT427" s="9"/>
      <c r="MU427" s="9"/>
      <c r="MV427" s="9"/>
      <c r="MW427" s="9"/>
      <c r="MX427" s="9"/>
      <c r="MY427" s="9"/>
      <c r="MZ427" s="9"/>
      <c r="NA427" s="9"/>
      <c r="NB427" s="9"/>
      <c r="NC427" s="9"/>
      <c r="ND427" s="9"/>
      <c r="NE427" s="9"/>
      <c r="NF427" s="9"/>
      <c r="NG427" s="9"/>
      <c r="NH427" s="9"/>
      <c r="NI427" s="9"/>
      <c r="NJ427" s="9"/>
      <c r="NK427" s="9"/>
      <c r="NL427" s="9"/>
      <c r="NM427" s="9"/>
      <c r="NN427" s="9"/>
      <c r="NO427" s="9"/>
      <c r="NP427" s="9"/>
      <c r="NQ427" s="9"/>
      <c r="NR427" s="9"/>
      <c r="NS427" s="9"/>
      <c r="NT427" s="9"/>
      <c r="NU427" s="9"/>
      <c r="NV427" s="9"/>
      <c r="NW427" s="9"/>
      <c r="NX427" s="9"/>
      <c r="NY427" s="9"/>
      <c r="NZ427" s="9"/>
      <c r="OA427" s="9"/>
      <c r="OB427" s="9"/>
      <c r="OC427" s="9"/>
      <c r="OD427" s="9"/>
      <c r="OE427" s="9"/>
      <c r="OF427" s="9"/>
      <c r="OG427" s="9"/>
      <c r="OH427" s="9"/>
      <c r="OI427" s="9"/>
      <c r="OJ427" s="9"/>
      <c r="OK427" s="9"/>
      <c r="OL427" s="9"/>
      <c r="OM427" s="9"/>
      <c r="ON427" s="9"/>
      <c r="OO427" s="9"/>
      <c r="OP427" s="9"/>
      <c r="OQ427" s="9"/>
      <c r="OR427" s="9"/>
      <c r="OS427" s="9"/>
      <c r="OT427" s="9"/>
      <c r="OU427" s="9"/>
      <c r="OV427" s="9"/>
      <c r="OW427" s="9"/>
      <c r="OX427" s="9"/>
      <c r="OY427" s="9"/>
      <c r="OZ427" s="9"/>
      <c r="PA427" s="9"/>
      <c r="PB427" s="9"/>
      <c r="PC427" s="9"/>
      <c r="PD427" s="9"/>
      <c r="PE427" s="9"/>
      <c r="PF427" s="9"/>
      <c r="PG427" s="9"/>
      <c r="PH427" s="9"/>
      <c r="PI427" s="9"/>
      <c r="PJ427" s="9"/>
      <c r="PK427" s="9"/>
      <c r="PL427" s="9"/>
      <c r="PM427" s="9"/>
      <c r="PN427" s="9"/>
      <c r="PO427" s="9"/>
      <c r="PP427" s="9"/>
      <c r="PQ427" s="9"/>
      <c r="PR427" s="9"/>
      <c r="PS427" s="9"/>
      <c r="PT427" s="9"/>
      <c r="PU427" s="9"/>
      <c r="PV427" s="9"/>
      <c r="PW427" s="9"/>
      <c r="PX427" s="9"/>
      <c r="PY427" s="9"/>
      <c r="PZ427" s="9"/>
      <c r="QA427" s="9"/>
      <c r="QB427" s="9"/>
      <c r="QC427" s="9"/>
      <c r="QD427" s="9"/>
      <c r="QE427" s="9"/>
      <c r="QF427" s="9"/>
      <c r="QG427" s="9"/>
      <c r="QH427" s="9"/>
      <c r="QI427" s="9"/>
      <c r="QJ427" s="9"/>
      <c r="QK427" s="9"/>
      <c r="QL427" s="9"/>
      <c r="QM427" s="9"/>
      <c r="QN427" s="9"/>
      <c r="QO427" s="9"/>
      <c r="QP427" s="9"/>
      <c r="QQ427" s="9"/>
      <c r="QR427" s="9"/>
      <c r="QS427" s="9"/>
      <c r="QT427" s="9"/>
      <c r="QU427" s="9"/>
      <c r="QV427" s="9"/>
      <c r="QW427" s="9"/>
      <c r="QX427" s="9"/>
      <c r="QY427" s="9"/>
      <c r="QZ427" s="9"/>
      <c r="RA427" s="9"/>
      <c r="RB427" s="9"/>
      <c r="RC427" s="9"/>
      <c r="RD427" s="9"/>
      <c r="RE427" s="9"/>
      <c r="RF427" s="9"/>
      <c r="RG427" s="9"/>
      <c r="RH427" s="9"/>
      <c r="RI427" s="9"/>
      <c r="RJ427" s="9"/>
      <c r="RK427" s="9"/>
    </row>
    <row r="428" spans="1:479" s="20" customFormat="1" ht="15" hidden="1" customHeight="1" x14ac:dyDescent="0.2">
      <c r="A428" s="84"/>
      <c r="B428" s="159" t="s">
        <v>362</v>
      </c>
      <c r="C428" s="85"/>
      <c r="D428" s="86" t="str">
        <f t="shared" si="60"/>
        <v>no</v>
      </c>
      <c r="E428" s="86" t="str">
        <f t="shared" si="61"/>
        <v>no</v>
      </c>
      <c r="F428" s="86" t="str">
        <f t="shared" si="65"/>
        <v>no</v>
      </c>
      <c r="G428" s="86" t="str">
        <f t="shared" si="62"/>
        <v>no</v>
      </c>
      <c r="H428" s="86" t="str">
        <f t="shared" si="63"/>
        <v>no</v>
      </c>
      <c r="I428" s="86" t="str">
        <f t="shared" si="64"/>
        <v>no</v>
      </c>
      <c r="J428" s="85" t="s">
        <v>1078</v>
      </c>
      <c r="K428" s="87"/>
      <c r="L428" s="87" t="s">
        <v>51</v>
      </c>
      <c r="M428" s="87"/>
      <c r="N428" s="88"/>
      <c r="O428" s="89" t="s">
        <v>51</v>
      </c>
      <c r="P428" s="127"/>
      <c r="Q428" s="90"/>
      <c r="R428" s="87"/>
      <c r="S428" s="88"/>
      <c r="T428" s="83" t="str">
        <f t="shared" si="66"/>
        <v/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  <c r="IT428" s="9"/>
      <c r="IU428" s="9"/>
      <c r="IV428" s="9"/>
      <c r="IW428" s="9"/>
      <c r="IX428" s="9"/>
      <c r="IY428" s="9"/>
      <c r="IZ428" s="9"/>
      <c r="JA428" s="9"/>
      <c r="JB428" s="9"/>
      <c r="JC428" s="9"/>
      <c r="JD428" s="9"/>
      <c r="JE428" s="9"/>
      <c r="JF428" s="9"/>
      <c r="JG428" s="9"/>
      <c r="JH428" s="9"/>
      <c r="JI428" s="9"/>
      <c r="JJ428" s="9"/>
      <c r="JK428" s="9"/>
      <c r="JL428" s="9"/>
      <c r="JM428" s="9"/>
      <c r="JN428" s="9"/>
      <c r="JO428" s="9"/>
      <c r="JP428" s="9"/>
      <c r="JQ428" s="9"/>
      <c r="JR428" s="9"/>
      <c r="JS428" s="9"/>
      <c r="JT428" s="9"/>
      <c r="JU428" s="9"/>
      <c r="JV428" s="9"/>
      <c r="JW428" s="9"/>
      <c r="JX428" s="9"/>
      <c r="JY428" s="9"/>
      <c r="JZ428" s="9"/>
      <c r="KA428" s="9"/>
      <c r="KB428" s="9"/>
      <c r="KC428" s="9"/>
      <c r="KD428" s="9"/>
      <c r="KE428" s="9"/>
      <c r="KF428" s="9"/>
      <c r="KG428" s="9"/>
      <c r="KH428" s="9"/>
      <c r="KI428" s="9"/>
      <c r="KJ428" s="9"/>
      <c r="KK428" s="9"/>
      <c r="KL428" s="9"/>
      <c r="KM428" s="9"/>
      <c r="KN428" s="9"/>
      <c r="KO428" s="9"/>
      <c r="KP428" s="9"/>
      <c r="KQ428" s="9"/>
      <c r="KR428" s="9"/>
      <c r="KS428" s="9"/>
      <c r="KT428" s="9"/>
      <c r="KU428" s="9"/>
      <c r="KV428" s="9"/>
      <c r="KW428" s="9"/>
      <c r="KX428" s="9"/>
      <c r="KY428" s="9"/>
      <c r="KZ428" s="9"/>
      <c r="LA428" s="9"/>
      <c r="LB428" s="9"/>
      <c r="LC428" s="9"/>
      <c r="LD428" s="9"/>
      <c r="LE428" s="9"/>
      <c r="LF428" s="9"/>
      <c r="LG428" s="9"/>
      <c r="LH428" s="9"/>
      <c r="LI428" s="9"/>
      <c r="LJ428" s="9"/>
      <c r="LK428" s="9"/>
      <c r="LL428" s="9"/>
      <c r="LM428" s="9"/>
      <c r="LN428" s="9"/>
      <c r="LO428" s="9"/>
      <c r="LP428" s="9"/>
      <c r="LQ428" s="9"/>
      <c r="LR428" s="9"/>
      <c r="LS428" s="9"/>
      <c r="LT428" s="9"/>
      <c r="LU428" s="9"/>
      <c r="LV428" s="9"/>
      <c r="LW428" s="9"/>
      <c r="LX428" s="9"/>
      <c r="LY428" s="9"/>
      <c r="LZ428" s="9"/>
      <c r="MA428" s="9"/>
      <c r="MB428" s="9"/>
      <c r="MC428" s="9"/>
      <c r="MD428" s="9"/>
      <c r="ME428" s="9"/>
      <c r="MF428" s="9"/>
      <c r="MG428" s="9"/>
      <c r="MH428" s="9"/>
      <c r="MI428" s="9"/>
      <c r="MJ428" s="9"/>
      <c r="MK428" s="9"/>
      <c r="ML428" s="9"/>
      <c r="MM428" s="9"/>
      <c r="MN428" s="9"/>
      <c r="MO428" s="9"/>
      <c r="MP428" s="9"/>
      <c r="MQ428" s="9"/>
      <c r="MR428" s="9"/>
      <c r="MS428" s="9"/>
      <c r="MT428" s="9"/>
      <c r="MU428" s="9"/>
      <c r="MV428" s="9"/>
      <c r="MW428" s="9"/>
      <c r="MX428" s="9"/>
      <c r="MY428" s="9"/>
      <c r="MZ428" s="9"/>
      <c r="NA428" s="9"/>
      <c r="NB428" s="9"/>
      <c r="NC428" s="9"/>
      <c r="ND428" s="9"/>
      <c r="NE428" s="9"/>
      <c r="NF428" s="9"/>
      <c r="NG428" s="9"/>
      <c r="NH428" s="9"/>
      <c r="NI428" s="9"/>
      <c r="NJ428" s="9"/>
      <c r="NK428" s="9"/>
      <c r="NL428" s="9"/>
      <c r="NM428" s="9"/>
      <c r="NN428" s="9"/>
      <c r="NO428" s="9"/>
      <c r="NP428" s="9"/>
      <c r="NQ428" s="9"/>
      <c r="NR428" s="9"/>
      <c r="NS428" s="9"/>
      <c r="NT428" s="9"/>
      <c r="NU428" s="9"/>
      <c r="NV428" s="9"/>
      <c r="NW428" s="9"/>
      <c r="NX428" s="9"/>
      <c r="NY428" s="9"/>
      <c r="NZ428" s="9"/>
      <c r="OA428" s="9"/>
      <c r="OB428" s="9"/>
      <c r="OC428" s="9"/>
      <c r="OD428" s="9"/>
      <c r="OE428" s="9"/>
      <c r="OF428" s="9"/>
      <c r="OG428" s="9"/>
      <c r="OH428" s="9"/>
      <c r="OI428" s="9"/>
      <c r="OJ428" s="9"/>
      <c r="OK428" s="9"/>
      <c r="OL428" s="9"/>
      <c r="OM428" s="9"/>
      <c r="ON428" s="9"/>
      <c r="OO428" s="9"/>
      <c r="OP428" s="9"/>
      <c r="OQ428" s="9"/>
      <c r="OR428" s="9"/>
      <c r="OS428" s="9"/>
      <c r="OT428" s="9"/>
      <c r="OU428" s="9"/>
      <c r="OV428" s="9"/>
      <c r="OW428" s="9"/>
      <c r="OX428" s="9"/>
      <c r="OY428" s="9"/>
      <c r="OZ428" s="9"/>
      <c r="PA428" s="9"/>
      <c r="PB428" s="9"/>
      <c r="PC428" s="9"/>
      <c r="PD428" s="9"/>
      <c r="PE428" s="9"/>
      <c r="PF428" s="9"/>
      <c r="PG428" s="9"/>
      <c r="PH428" s="9"/>
      <c r="PI428" s="9"/>
      <c r="PJ428" s="9"/>
      <c r="PK428" s="9"/>
      <c r="PL428" s="9"/>
      <c r="PM428" s="9"/>
      <c r="PN428" s="9"/>
      <c r="PO428" s="9"/>
      <c r="PP428" s="9"/>
      <c r="PQ428" s="9"/>
      <c r="PR428" s="9"/>
      <c r="PS428" s="9"/>
      <c r="PT428" s="9"/>
      <c r="PU428" s="9"/>
      <c r="PV428" s="9"/>
      <c r="PW428" s="9"/>
      <c r="PX428" s="9"/>
      <c r="PY428" s="9"/>
      <c r="PZ428" s="9"/>
      <c r="QA428" s="9"/>
      <c r="QB428" s="9"/>
      <c r="QC428" s="9"/>
      <c r="QD428" s="9"/>
      <c r="QE428" s="9"/>
      <c r="QF428" s="9"/>
      <c r="QG428" s="9"/>
      <c r="QH428" s="9"/>
      <c r="QI428" s="9"/>
      <c r="QJ428" s="9"/>
      <c r="QK428" s="9"/>
      <c r="QL428" s="9"/>
      <c r="QM428" s="9"/>
      <c r="QN428" s="9"/>
      <c r="QO428" s="9"/>
      <c r="QP428" s="9"/>
      <c r="QQ428" s="9"/>
      <c r="QR428" s="9"/>
      <c r="QS428" s="9"/>
      <c r="QT428" s="9"/>
      <c r="QU428" s="9"/>
      <c r="QV428" s="9"/>
      <c r="QW428" s="9"/>
      <c r="QX428" s="9"/>
      <c r="QY428" s="9"/>
      <c r="QZ428" s="9"/>
      <c r="RA428" s="9"/>
      <c r="RB428" s="9"/>
      <c r="RC428" s="9"/>
      <c r="RD428" s="9"/>
      <c r="RE428" s="9"/>
      <c r="RF428" s="9"/>
      <c r="RG428" s="9"/>
      <c r="RH428" s="9"/>
      <c r="RI428" s="9"/>
      <c r="RJ428" s="9"/>
      <c r="RK428" s="9"/>
    </row>
    <row r="429" spans="1:479" s="20" customFormat="1" ht="15" hidden="1" customHeight="1" x14ac:dyDescent="0.2">
      <c r="A429" s="84"/>
      <c r="B429" s="159" t="s">
        <v>1079</v>
      </c>
      <c r="C429" s="85"/>
      <c r="D429" s="86" t="str">
        <f t="shared" si="60"/>
        <v>no</v>
      </c>
      <c r="E429" s="86" t="str">
        <f t="shared" si="61"/>
        <v>no</v>
      </c>
      <c r="F429" s="86" t="str">
        <f t="shared" si="65"/>
        <v>no</v>
      </c>
      <c r="G429" s="86" t="str">
        <f t="shared" si="62"/>
        <v>no</v>
      </c>
      <c r="H429" s="86" t="str">
        <f t="shared" si="63"/>
        <v>no</v>
      </c>
      <c r="I429" s="86" t="str">
        <f t="shared" si="64"/>
        <v>no</v>
      </c>
      <c r="J429" s="85" t="s">
        <v>1080</v>
      </c>
      <c r="K429" s="87"/>
      <c r="L429" s="87" t="s">
        <v>51</v>
      </c>
      <c r="M429" s="87"/>
      <c r="N429" s="88"/>
      <c r="O429" s="89"/>
      <c r="P429" s="127" t="s">
        <v>51</v>
      </c>
      <c r="Q429" s="90"/>
      <c r="R429" s="87"/>
      <c r="S429" s="88"/>
      <c r="T429" s="83" t="str">
        <f t="shared" si="66"/>
        <v/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  <c r="IT429" s="9"/>
      <c r="IU429" s="9"/>
      <c r="IV429" s="9"/>
      <c r="IW429" s="9"/>
      <c r="IX429" s="9"/>
      <c r="IY429" s="9"/>
      <c r="IZ429" s="9"/>
      <c r="JA429" s="9"/>
      <c r="JB429" s="9"/>
      <c r="JC429" s="9"/>
      <c r="JD429" s="9"/>
      <c r="JE429" s="9"/>
      <c r="JF429" s="9"/>
      <c r="JG429" s="9"/>
      <c r="JH429" s="9"/>
      <c r="JI429" s="9"/>
      <c r="JJ429" s="9"/>
      <c r="JK429" s="9"/>
      <c r="JL429" s="9"/>
      <c r="JM429" s="9"/>
      <c r="JN429" s="9"/>
      <c r="JO429" s="9"/>
      <c r="JP429" s="9"/>
      <c r="JQ429" s="9"/>
      <c r="JR429" s="9"/>
      <c r="JS429" s="9"/>
      <c r="JT429" s="9"/>
      <c r="JU429" s="9"/>
      <c r="JV429" s="9"/>
      <c r="JW429" s="9"/>
      <c r="JX429" s="9"/>
      <c r="JY429" s="9"/>
      <c r="JZ429" s="9"/>
      <c r="KA429" s="9"/>
      <c r="KB429" s="9"/>
      <c r="KC429" s="9"/>
      <c r="KD429" s="9"/>
      <c r="KE429" s="9"/>
      <c r="KF429" s="9"/>
      <c r="KG429" s="9"/>
      <c r="KH429" s="9"/>
      <c r="KI429" s="9"/>
      <c r="KJ429" s="9"/>
      <c r="KK429" s="9"/>
      <c r="KL429" s="9"/>
      <c r="KM429" s="9"/>
      <c r="KN429" s="9"/>
      <c r="KO429" s="9"/>
      <c r="KP429" s="9"/>
      <c r="KQ429" s="9"/>
      <c r="KR429" s="9"/>
      <c r="KS429" s="9"/>
      <c r="KT429" s="9"/>
      <c r="KU429" s="9"/>
      <c r="KV429" s="9"/>
      <c r="KW429" s="9"/>
      <c r="KX429" s="9"/>
      <c r="KY429" s="9"/>
      <c r="KZ429" s="9"/>
      <c r="LA429" s="9"/>
      <c r="LB429" s="9"/>
      <c r="LC429" s="9"/>
      <c r="LD429" s="9"/>
      <c r="LE429" s="9"/>
      <c r="LF429" s="9"/>
      <c r="LG429" s="9"/>
      <c r="LH429" s="9"/>
      <c r="LI429" s="9"/>
      <c r="LJ429" s="9"/>
      <c r="LK429" s="9"/>
      <c r="LL429" s="9"/>
      <c r="LM429" s="9"/>
      <c r="LN429" s="9"/>
      <c r="LO429" s="9"/>
      <c r="LP429" s="9"/>
      <c r="LQ429" s="9"/>
      <c r="LR429" s="9"/>
      <c r="LS429" s="9"/>
      <c r="LT429" s="9"/>
      <c r="LU429" s="9"/>
      <c r="LV429" s="9"/>
      <c r="LW429" s="9"/>
      <c r="LX429" s="9"/>
      <c r="LY429" s="9"/>
      <c r="LZ429" s="9"/>
      <c r="MA429" s="9"/>
      <c r="MB429" s="9"/>
      <c r="MC429" s="9"/>
      <c r="MD429" s="9"/>
      <c r="ME429" s="9"/>
      <c r="MF429" s="9"/>
      <c r="MG429" s="9"/>
      <c r="MH429" s="9"/>
      <c r="MI429" s="9"/>
      <c r="MJ429" s="9"/>
      <c r="MK429" s="9"/>
      <c r="ML429" s="9"/>
      <c r="MM429" s="9"/>
      <c r="MN429" s="9"/>
      <c r="MO429" s="9"/>
      <c r="MP429" s="9"/>
      <c r="MQ429" s="9"/>
      <c r="MR429" s="9"/>
      <c r="MS429" s="9"/>
      <c r="MT429" s="9"/>
      <c r="MU429" s="9"/>
      <c r="MV429" s="9"/>
      <c r="MW429" s="9"/>
      <c r="MX429" s="9"/>
      <c r="MY429" s="9"/>
      <c r="MZ429" s="9"/>
      <c r="NA429" s="9"/>
      <c r="NB429" s="9"/>
      <c r="NC429" s="9"/>
      <c r="ND429" s="9"/>
      <c r="NE429" s="9"/>
      <c r="NF429" s="9"/>
      <c r="NG429" s="9"/>
      <c r="NH429" s="9"/>
      <c r="NI429" s="9"/>
      <c r="NJ429" s="9"/>
      <c r="NK429" s="9"/>
      <c r="NL429" s="9"/>
      <c r="NM429" s="9"/>
      <c r="NN429" s="9"/>
      <c r="NO429" s="9"/>
      <c r="NP429" s="9"/>
      <c r="NQ429" s="9"/>
      <c r="NR429" s="9"/>
      <c r="NS429" s="9"/>
      <c r="NT429" s="9"/>
      <c r="NU429" s="9"/>
      <c r="NV429" s="9"/>
      <c r="NW429" s="9"/>
      <c r="NX429" s="9"/>
      <c r="NY429" s="9"/>
      <c r="NZ429" s="9"/>
      <c r="OA429" s="9"/>
      <c r="OB429" s="9"/>
      <c r="OC429" s="9"/>
      <c r="OD429" s="9"/>
      <c r="OE429" s="9"/>
      <c r="OF429" s="9"/>
      <c r="OG429" s="9"/>
      <c r="OH429" s="9"/>
      <c r="OI429" s="9"/>
      <c r="OJ429" s="9"/>
      <c r="OK429" s="9"/>
      <c r="OL429" s="9"/>
      <c r="OM429" s="9"/>
      <c r="ON429" s="9"/>
      <c r="OO429" s="9"/>
      <c r="OP429" s="9"/>
      <c r="OQ429" s="9"/>
      <c r="OR429" s="9"/>
      <c r="OS429" s="9"/>
      <c r="OT429" s="9"/>
      <c r="OU429" s="9"/>
      <c r="OV429" s="9"/>
      <c r="OW429" s="9"/>
      <c r="OX429" s="9"/>
      <c r="OY429" s="9"/>
      <c r="OZ429" s="9"/>
      <c r="PA429" s="9"/>
      <c r="PB429" s="9"/>
      <c r="PC429" s="9"/>
      <c r="PD429" s="9"/>
      <c r="PE429" s="9"/>
      <c r="PF429" s="9"/>
      <c r="PG429" s="9"/>
      <c r="PH429" s="9"/>
      <c r="PI429" s="9"/>
      <c r="PJ429" s="9"/>
      <c r="PK429" s="9"/>
      <c r="PL429" s="9"/>
      <c r="PM429" s="9"/>
      <c r="PN429" s="9"/>
      <c r="PO429" s="9"/>
      <c r="PP429" s="9"/>
      <c r="PQ429" s="9"/>
      <c r="PR429" s="9"/>
      <c r="PS429" s="9"/>
      <c r="PT429" s="9"/>
      <c r="PU429" s="9"/>
      <c r="PV429" s="9"/>
      <c r="PW429" s="9"/>
      <c r="PX429" s="9"/>
      <c r="PY429" s="9"/>
      <c r="PZ429" s="9"/>
      <c r="QA429" s="9"/>
      <c r="QB429" s="9"/>
      <c r="QC429" s="9"/>
      <c r="QD429" s="9"/>
      <c r="QE429" s="9"/>
      <c r="QF429" s="9"/>
      <c r="QG429" s="9"/>
      <c r="QH429" s="9"/>
      <c r="QI429" s="9"/>
      <c r="QJ429" s="9"/>
      <c r="QK429" s="9"/>
      <c r="QL429" s="9"/>
      <c r="QM429" s="9"/>
      <c r="QN429" s="9"/>
      <c r="QO429" s="9"/>
      <c r="QP429" s="9"/>
      <c r="QQ429" s="9"/>
      <c r="QR429" s="9"/>
      <c r="QS429" s="9"/>
      <c r="QT429" s="9"/>
      <c r="QU429" s="9"/>
      <c r="QV429" s="9"/>
      <c r="QW429" s="9"/>
      <c r="QX429" s="9"/>
      <c r="QY429" s="9"/>
      <c r="QZ429" s="9"/>
      <c r="RA429" s="9"/>
      <c r="RB429" s="9"/>
      <c r="RC429" s="9"/>
      <c r="RD429" s="9"/>
      <c r="RE429" s="9"/>
      <c r="RF429" s="9"/>
      <c r="RG429" s="9"/>
      <c r="RH429" s="9"/>
      <c r="RI429" s="9"/>
      <c r="RJ429" s="9"/>
      <c r="RK429" s="9"/>
    </row>
    <row r="430" spans="1:479" s="20" customFormat="1" ht="15" hidden="1" customHeight="1" x14ac:dyDescent="0.2">
      <c r="A430" s="84"/>
      <c r="B430" s="159" t="s">
        <v>364</v>
      </c>
      <c r="C430" s="85"/>
      <c r="D430" s="86" t="str">
        <f t="shared" si="60"/>
        <v>no</v>
      </c>
      <c r="E430" s="86" t="str">
        <f t="shared" si="61"/>
        <v>no</v>
      </c>
      <c r="F430" s="86" t="str">
        <f t="shared" si="65"/>
        <v>no</v>
      </c>
      <c r="G430" s="86" t="str">
        <f t="shared" si="62"/>
        <v>no</v>
      </c>
      <c r="H430" s="86" t="str">
        <f t="shared" si="63"/>
        <v>no</v>
      </c>
      <c r="I430" s="86" t="str">
        <f t="shared" si="64"/>
        <v>no</v>
      </c>
      <c r="J430" s="85" t="s">
        <v>1342</v>
      </c>
      <c r="K430" s="87"/>
      <c r="L430" s="87" t="s">
        <v>51</v>
      </c>
      <c r="M430" s="87"/>
      <c r="N430" s="88"/>
      <c r="O430" s="89" t="s">
        <v>51</v>
      </c>
      <c r="P430" s="127"/>
      <c r="Q430" s="90"/>
      <c r="R430" s="87"/>
      <c r="S430" s="88"/>
      <c r="T430" s="83" t="str">
        <f t="shared" si="66"/>
        <v/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  <c r="IT430" s="9"/>
      <c r="IU430" s="9"/>
      <c r="IV430" s="9"/>
      <c r="IW430" s="9"/>
      <c r="IX430" s="9"/>
      <c r="IY430" s="9"/>
      <c r="IZ430" s="9"/>
      <c r="JA430" s="9"/>
      <c r="JB430" s="9"/>
      <c r="JC430" s="9"/>
      <c r="JD430" s="9"/>
      <c r="JE430" s="9"/>
      <c r="JF430" s="9"/>
      <c r="JG430" s="9"/>
      <c r="JH430" s="9"/>
      <c r="JI430" s="9"/>
      <c r="JJ430" s="9"/>
      <c r="JK430" s="9"/>
      <c r="JL430" s="9"/>
      <c r="JM430" s="9"/>
      <c r="JN430" s="9"/>
      <c r="JO430" s="9"/>
      <c r="JP430" s="9"/>
      <c r="JQ430" s="9"/>
      <c r="JR430" s="9"/>
      <c r="JS430" s="9"/>
      <c r="JT430" s="9"/>
      <c r="JU430" s="9"/>
      <c r="JV430" s="9"/>
      <c r="JW430" s="9"/>
      <c r="JX430" s="9"/>
      <c r="JY430" s="9"/>
      <c r="JZ430" s="9"/>
      <c r="KA430" s="9"/>
      <c r="KB430" s="9"/>
      <c r="KC430" s="9"/>
      <c r="KD430" s="9"/>
      <c r="KE430" s="9"/>
      <c r="KF430" s="9"/>
      <c r="KG430" s="9"/>
      <c r="KH430" s="9"/>
      <c r="KI430" s="9"/>
      <c r="KJ430" s="9"/>
      <c r="KK430" s="9"/>
      <c r="KL430" s="9"/>
      <c r="KM430" s="9"/>
      <c r="KN430" s="9"/>
      <c r="KO430" s="9"/>
      <c r="KP430" s="9"/>
      <c r="KQ430" s="9"/>
      <c r="KR430" s="9"/>
      <c r="KS430" s="9"/>
      <c r="KT430" s="9"/>
      <c r="KU430" s="9"/>
      <c r="KV430" s="9"/>
      <c r="KW430" s="9"/>
      <c r="KX430" s="9"/>
      <c r="KY430" s="9"/>
      <c r="KZ430" s="9"/>
      <c r="LA430" s="9"/>
      <c r="LB430" s="9"/>
      <c r="LC430" s="9"/>
      <c r="LD430" s="9"/>
      <c r="LE430" s="9"/>
      <c r="LF430" s="9"/>
      <c r="LG430" s="9"/>
      <c r="LH430" s="9"/>
      <c r="LI430" s="9"/>
      <c r="LJ430" s="9"/>
      <c r="LK430" s="9"/>
      <c r="LL430" s="9"/>
      <c r="LM430" s="9"/>
      <c r="LN430" s="9"/>
      <c r="LO430" s="9"/>
      <c r="LP430" s="9"/>
      <c r="LQ430" s="9"/>
      <c r="LR430" s="9"/>
      <c r="LS430" s="9"/>
      <c r="LT430" s="9"/>
      <c r="LU430" s="9"/>
      <c r="LV430" s="9"/>
      <c r="LW430" s="9"/>
      <c r="LX430" s="9"/>
      <c r="LY430" s="9"/>
      <c r="LZ430" s="9"/>
      <c r="MA430" s="9"/>
      <c r="MB430" s="9"/>
      <c r="MC430" s="9"/>
      <c r="MD430" s="9"/>
      <c r="ME430" s="9"/>
      <c r="MF430" s="9"/>
      <c r="MG430" s="9"/>
      <c r="MH430" s="9"/>
      <c r="MI430" s="9"/>
      <c r="MJ430" s="9"/>
      <c r="MK430" s="9"/>
      <c r="ML430" s="9"/>
      <c r="MM430" s="9"/>
      <c r="MN430" s="9"/>
      <c r="MO430" s="9"/>
      <c r="MP430" s="9"/>
      <c r="MQ430" s="9"/>
      <c r="MR430" s="9"/>
      <c r="MS430" s="9"/>
      <c r="MT430" s="9"/>
      <c r="MU430" s="9"/>
      <c r="MV430" s="9"/>
      <c r="MW430" s="9"/>
      <c r="MX430" s="9"/>
      <c r="MY430" s="9"/>
      <c r="MZ430" s="9"/>
      <c r="NA430" s="9"/>
      <c r="NB430" s="9"/>
      <c r="NC430" s="9"/>
      <c r="ND430" s="9"/>
      <c r="NE430" s="9"/>
      <c r="NF430" s="9"/>
      <c r="NG430" s="9"/>
      <c r="NH430" s="9"/>
      <c r="NI430" s="9"/>
      <c r="NJ430" s="9"/>
      <c r="NK430" s="9"/>
      <c r="NL430" s="9"/>
      <c r="NM430" s="9"/>
      <c r="NN430" s="9"/>
      <c r="NO430" s="9"/>
      <c r="NP430" s="9"/>
      <c r="NQ430" s="9"/>
      <c r="NR430" s="9"/>
      <c r="NS430" s="9"/>
      <c r="NT430" s="9"/>
      <c r="NU430" s="9"/>
      <c r="NV430" s="9"/>
      <c r="NW430" s="9"/>
      <c r="NX430" s="9"/>
      <c r="NY430" s="9"/>
      <c r="NZ430" s="9"/>
      <c r="OA430" s="9"/>
      <c r="OB430" s="9"/>
      <c r="OC430" s="9"/>
      <c r="OD430" s="9"/>
      <c r="OE430" s="9"/>
      <c r="OF430" s="9"/>
      <c r="OG430" s="9"/>
      <c r="OH430" s="9"/>
      <c r="OI430" s="9"/>
      <c r="OJ430" s="9"/>
      <c r="OK430" s="9"/>
      <c r="OL430" s="9"/>
      <c r="OM430" s="9"/>
      <c r="ON430" s="9"/>
      <c r="OO430" s="9"/>
      <c r="OP430" s="9"/>
      <c r="OQ430" s="9"/>
      <c r="OR430" s="9"/>
      <c r="OS430" s="9"/>
      <c r="OT430" s="9"/>
      <c r="OU430" s="9"/>
      <c r="OV430" s="9"/>
      <c r="OW430" s="9"/>
      <c r="OX430" s="9"/>
      <c r="OY430" s="9"/>
      <c r="OZ430" s="9"/>
      <c r="PA430" s="9"/>
      <c r="PB430" s="9"/>
      <c r="PC430" s="9"/>
      <c r="PD430" s="9"/>
      <c r="PE430" s="9"/>
      <c r="PF430" s="9"/>
      <c r="PG430" s="9"/>
      <c r="PH430" s="9"/>
      <c r="PI430" s="9"/>
      <c r="PJ430" s="9"/>
      <c r="PK430" s="9"/>
      <c r="PL430" s="9"/>
      <c r="PM430" s="9"/>
      <c r="PN430" s="9"/>
      <c r="PO430" s="9"/>
      <c r="PP430" s="9"/>
      <c r="PQ430" s="9"/>
      <c r="PR430" s="9"/>
      <c r="PS430" s="9"/>
      <c r="PT430" s="9"/>
      <c r="PU430" s="9"/>
      <c r="PV430" s="9"/>
      <c r="PW430" s="9"/>
      <c r="PX430" s="9"/>
      <c r="PY430" s="9"/>
      <c r="PZ430" s="9"/>
      <c r="QA430" s="9"/>
      <c r="QB430" s="9"/>
      <c r="QC430" s="9"/>
      <c r="QD430" s="9"/>
      <c r="QE430" s="9"/>
      <c r="QF430" s="9"/>
      <c r="QG430" s="9"/>
      <c r="QH430" s="9"/>
      <c r="QI430" s="9"/>
      <c r="QJ430" s="9"/>
      <c r="QK430" s="9"/>
      <c r="QL430" s="9"/>
      <c r="QM430" s="9"/>
      <c r="QN430" s="9"/>
      <c r="QO430" s="9"/>
      <c r="QP430" s="9"/>
      <c r="QQ430" s="9"/>
      <c r="QR430" s="9"/>
      <c r="QS430" s="9"/>
      <c r="QT430" s="9"/>
      <c r="QU430" s="9"/>
      <c r="QV430" s="9"/>
      <c r="QW430" s="9"/>
      <c r="QX430" s="9"/>
      <c r="QY430" s="9"/>
      <c r="QZ430" s="9"/>
      <c r="RA430" s="9"/>
      <c r="RB430" s="9"/>
      <c r="RC430" s="9"/>
      <c r="RD430" s="9"/>
      <c r="RE430" s="9"/>
      <c r="RF430" s="9"/>
      <c r="RG430" s="9"/>
      <c r="RH430" s="9"/>
      <c r="RI430" s="9"/>
      <c r="RJ430" s="9"/>
      <c r="RK430" s="9"/>
    </row>
    <row r="431" spans="1:479" s="20" customFormat="1" ht="15" hidden="1" customHeight="1" x14ac:dyDescent="0.2">
      <c r="A431" s="84"/>
      <c r="B431" s="159" t="s">
        <v>1343</v>
      </c>
      <c r="C431" s="85"/>
      <c r="D431" s="86" t="str">
        <f t="shared" si="60"/>
        <v>no</v>
      </c>
      <c r="E431" s="86" t="str">
        <f t="shared" si="61"/>
        <v>no</v>
      </c>
      <c r="F431" s="86" t="str">
        <f t="shared" si="65"/>
        <v>no</v>
      </c>
      <c r="G431" s="86" t="str">
        <f t="shared" si="62"/>
        <v>no</v>
      </c>
      <c r="H431" s="86" t="str">
        <f t="shared" si="63"/>
        <v>no</v>
      </c>
      <c r="I431" s="86" t="str">
        <f t="shared" si="64"/>
        <v>no</v>
      </c>
      <c r="J431" s="85" t="s">
        <v>1344</v>
      </c>
      <c r="K431" s="87"/>
      <c r="L431" s="87" t="s">
        <v>51</v>
      </c>
      <c r="M431" s="87"/>
      <c r="N431" s="88"/>
      <c r="O431" s="89"/>
      <c r="P431" s="127" t="s">
        <v>51</v>
      </c>
      <c r="Q431" s="90"/>
      <c r="R431" s="87"/>
      <c r="S431" s="88"/>
      <c r="T431" s="83" t="str">
        <f t="shared" si="66"/>
        <v/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  <c r="IT431" s="9"/>
      <c r="IU431" s="9"/>
      <c r="IV431" s="9"/>
      <c r="IW431" s="9"/>
      <c r="IX431" s="9"/>
      <c r="IY431" s="9"/>
      <c r="IZ431" s="9"/>
      <c r="JA431" s="9"/>
      <c r="JB431" s="9"/>
      <c r="JC431" s="9"/>
      <c r="JD431" s="9"/>
      <c r="JE431" s="9"/>
      <c r="JF431" s="9"/>
      <c r="JG431" s="9"/>
      <c r="JH431" s="9"/>
      <c r="JI431" s="9"/>
      <c r="JJ431" s="9"/>
      <c r="JK431" s="9"/>
      <c r="JL431" s="9"/>
      <c r="JM431" s="9"/>
      <c r="JN431" s="9"/>
      <c r="JO431" s="9"/>
      <c r="JP431" s="9"/>
      <c r="JQ431" s="9"/>
      <c r="JR431" s="9"/>
      <c r="JS431" s="9"/>
      <c r="JT431" s="9"/>
      <c r="JU431" s="9"/>
      <c r="JV431" s="9"/>
      <c r="JW431" s="9"/>
      <c r="JX431" s="9"/>
      <c r="JY431" s="9"/>
      <c r="JZ431" s="9"/>
      <c r="KA431" s="9"/>
      <c r="KB431" s="9"/>
      <c r="KC431" s="9"/>
      <c r="KD431" s="9"/>
      <c r="KE431" s="9"/>
      <c r="KF431" s="9"/>
      <c r="KG431" s="9"/>
      <c r="KH431" s="9"/>
      <c r="KI431" s="9"/>
      <c r="KJ431" s="9"/>
      <c r="KK431" s="9"/>
      <c r="KL431" s="9"/>
      <c r="KM431" s="9"/>
      <c r="KN431" s="9"/>
      <c r="KO431" s="9"/>
      <c r="KP431" s="9"/>
      <c r="KQ431" s="9"/>
      <c r="KR431" s="9"/>
      <c r="KS431" s="9"/>
      <c r="KT431" s="9"/>
      <c r="KU431" s="9"/>
      <c r="KV431" s="9"/>
      <c r="KW431" s="9"/>
      <c r="KX431" s="9"/>
      <c r="KY431" s="9"/>
      <c r="KZ431" s="9"/>
      <c r="LA431" s="9"/>
      <c r="LB431" s="9"/>
      <c r="LC431" s="9"/>
      <c r="LD431" s="9"/>
      <c r="LE431" s="9"/>
      <c r="LF431" s="9"/>
      <c r="LG431" s="9"/>
      <c r="LH431" s="9"/>
      <c r="LI431" s="9"/>
      <c r="LJ431" s="9"/>
      <c r="LK431" s="9"/>
      <c r="LL431" s="9"/>
      <c r="LM431" s="9"/>
      <c r="LN431" s="9"/>
      <c r="LO431" s="9"/>
      <c r="LP431" s="9"/>
      <c r="LQ431" s="9"/>
      <c r="LR431" s="9"/>
      <c r="LS431" s="9"/>
      <c r="LT431" s="9"/>
      <c r="LU431" s="9"/>
      <c r="LV431" s="9"/>
      <c r="LW431" s="9"/>
      <c r="LX431" s="9"/>
      <c r="LY431" s="9"/>
      <c r="LZ431" s="9"/>
      <c r="MA431" s="9"/>
      <c r="MB431" s="9"/>
      <c r="MC431" s="9"/>
      <c r="MD431" s="9"/>
      <c r="ME431" s="9"/>
      <c r="MF431" s="9"/>
      <c r="MG431" s="9"/>
      <c r="MH431" s="9"/>
      <c r="MI431" s="9"/>
      <c r="MJ431" s="9"/>
      <c r="MK431" s="9"/>
      <c r="ML431" s="9"/>
      <c r="MM431" s="9"/>
      <c r="MN431" s="9"/>
      <c r="MO431" s="9"/>
      <c r="MP431" s="9"/>
      <c r="MQ431" s="9"/>
      <c r="MR431" s="9"/>
      <c r="MS431" s="9"/>
      <c r="MT431" s="9"/>
      <c r="MU431" s="9"/>
      <c r="MV431" s="9"/>
      <c r="MW431" s="9"/>
      <c r="MX431" s="9"/>
      <c r="MY431" s="9"/>
      <c r="MZ431" s="9"/>
      <c r="NA431" s="9"/>
      <c r="NB431" s="9"/>
      <c r="NC431" s="9"/>
      <c r="ND431" s="9"/>
      <c r="NE431" s="9"/>
      <c r="NF431" s="9"/>
      <c r="NG431" s="9"/>
      <c r="NH431" s="9"/>
      <c r="NI431" s="9"/>
      <c r="NJ431" s="9"/>
      <c r="NK431" s="9"/>
      <c r="NL431" s="9"/>
      <c r="NM431" s="9"/>
      <c r="NN431" s="9"/>
      <c r="NO431" s="9"/>
      <c r="NP431" s="9"/>
      <c r="NQ431" s="9"/>
      <c r="NR431" s="9"/>
      <c r="NS431" s="9"/>
      <c r="NT431" s="9"/>
      <c r="NU431" s="9"/>
      <c r="NV431" s="9"/>
      <c r="NW431" s="9"/>
      <c r="NX431" s="9"/>
      <c r="NY431" s="9"/>
      <c r="NZ431" s="9"/>
      <c r="OA431" s="9"/>
      <c r="OB431" s="9"/>
      <c r="OC431" s="9"/>
      <c r="OD431" s="9"/>
      <c r="OE431" s="9"/>
      <c r="OF431" s="9"/>
      <c r="OG431" s="9"/>
      <c r="OH431" s="9"/>
      <c r="OI431" s="9"/>
      <c r="OJ431" s="9"/>
      <c r="OK431" s="9"/>
      <c r="OL431" s="9"/>
      <c r="OM431" s="9"/>
      <c r="ON431" s="9"/>
      <c r="OO431" s="9"/>
      <c r="OP431" s="9"/>
      <c r="OQ431" s="9"/>
      <c r="OR431" s="9"/>
      <c r="OS431" s="9"/>
      <c r="OT431" s="9"/>
      <c r="OU431" s="9"/>
      <c r="OV431" s="9"/>
      <c r="OW431" s="9"/>
      <c r="OX431" s="9"/>
      <c r="OY431" s="9"/>
      <c r="OZ431" s="9"/>
      <c r="PA431" s="9"/>
      <c r="PB431" s="9"/>
      <c r="PC431" s="9"/>
      <c r="PD431" s="9"/>
      <c r="PE431" s="9"/>
      <c r="PF431" s="9"/>
      <c r="PG431" s="9"/>
      <c r="PH431" s="9"/>
      <c r="PI431" s="9"/>
      <c r="PJ431" s="9"/>
      <c r="PK431" s="9"/>
      <c r="PL431" s="9"/>
      <c r="PM431" s="9"/>
      <c r="PN431" s="9"/>
      <c r="PO431" s="9"/>
      <c r="PP431" s="9"/>
      <c r="PQ431" s="9"/>
      <c r="PR431" s="9"/>
      <c r="PS431" s="9"/>
      <c r="PT431" s="9"/>
      <c r="PU431" s="9"/>
      <c r="PV431" s="9"/>
      <c r="PW431" s="9"/>
      <c r="PX431" s="9"/>
      <c r="PY431" s="9"/>
      <c r="PZ431" s="9"/>
      <c r="QA431" s="9"/>
      <c r="QB431" s="9"/>
      <c r="QC431" s="9"/>
      <c r="QD431" s="9"/>
      <c r="QE431" s="9"/>
      <c r="QF431" s="9"/>
      <c r="QG431" s="9"/>
      <c r="QH431" s="9"/>
      <c r="QI431" s="9"/>
      <c r="QJ431" s="9"/>
      <c r="QK431" s="9"/>
      <c r="QL431" s="9"/>
      <c r="QM431" s="9"/>
      <c r="QN431" s="9"/>
      <c r="QO431" s="9"/>
      <c r="QP431" s="9"/>
      <c r="QQ431" s="9"/>
      <c r="QR431" s="9"/>
      <c r="QS431" s="9"/>
      <c r="QT431" s="9"/>
      <c r="QU431" s="9"/>
      <c r="QV431" s="9"/>
      <c r="QW431" s="9"/>
      <c r="QX431" s="9"/>
      <c r="QY431" s="9"/>
      <c r="QZ431" s="9"/>
      <c r="RA431" s="9"/>
      <c r="RB431" s="9"/>
      <c r="RC431" s="9"/>
      <c r="RD431" s="9"/>
      <c r="RE431" s="9"/>
      <c r="RF431" s="9"/>
      <c r="RG431" s="9"/>
      <c r="RH431" s="9"/>
      <c r="RI431" s="9"/>
      <c r="RJ431" s="9"/>
      <c r="RK431" s="9"/>
    </row>
    <row r="432" spans="1:479" s="20" customFormat="1" ht="15" hidden="1" customHeight="1" x14ac:dyDescent="0.2">
      <c r="A432" s="84"/>
      <c r="B432" s="159" t="s">
        <v>1184</v>
      </c>
      <c r="C432" s="85"/>
      <c r="D432" s="86" t="str">
        <f t="shared" si="60"/>
        <v>no</v>
      </c>
      <c r="E432" s="86" t="str">
        <f t="shared" si="61"/>
        <v>no</v>
      </c>
      <c r="F432" s="86" t="str">
        <f t="shared" si="65"/>
        <v>no</v>
      </c>
      <c r="G432" s="86" t="str">
        <f t="shared" si="62"/>
        <v>no</v>
      </c>
      <c r="H432" s="86" t="str">
        <f t="shared" si="63"/>
        <v>no</v>
      </c>
      <c r="I432" s="86" t="str">
        <f t="shared" si="64"/>
        <v>no</v>
      </c>
      <c r="J432" s="85" t="s">
        <v>1345</v>
      </c>
      <c r="K432" s="87"/>
      <c r="L432" s="87" t="s">
        <v>51</v>
      </c>
      <c r="M432" s="87"/>
      <c r="N432" s="88"/>
      <c r="O432" s="89" t="s">
        <v>51</v>
      </c>
      <c r="P432" s="127"/>
      <c r="Q432" s="90"/>
      <c r="R432" s="87"/>
      <c r="S432" s="88"/>
      <c r="T432" s="83" t="str">
        <f t="shared" si="66"/>
        <v/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  <c r="IT432" s="9"/>
      <c r="IU432" s="9"/>
      <c r="IV432" s="9"/>
      <c r="IW432" s="9"/>
      <c r="IX432" s="9"/>
      <c r="IY432" s="9"/>
      <c r="IZ432" s="9"/>
      <c r="JA432" s="9"/>
      <c r="JB432" s="9"/>
      <c r="JC432" s="9"/>
      <c r="JD432" s="9"/>
      <c r="JE432" s="9"/>
      <c r="JF432" s="9"/>
      <c r="JG432" s="9"/>
      <c r="JH432" s="9"/>
      <c r="JI432" s="9"/>
      <c r="JJ432" s="9"/>
      <c r="JK432" s="9"/>
      <c r="JL432" s="9"/>
      <c r="JM432" s="9"/>
      <c r="JN432" s="9"/>
      <c r="JO432" s="9"/>
      <c r="JP432" s="9"/>
      <c r="JQ432" s="9"/>
      <c r="JR432" s="9"/>
      <c r="JS432" s="9"/>
      <c r="JT432" s="9"/>
      <c r="JU432" s="9"/>
      <c r="JV432" s="9"/>
      <c r="JW432" s="9"/>
      <c r="JX432" s="9"/>
      <c r="JY432" s="9"/>
      <c r="JZ432" s="9"/>
      <c r="KA432" s="9"/>
      <c r="KB432" s="9"/>
      <c r="KC432" s="9"/>
      <c r="KD432" s="9"/>
      <c r="KE432" s="9"/>
      <c r="KF432" s="9"/>
      <c r="KG432" s="9"/>
      <c r="KH432" s="9"/>
      <c r="KI432" s="9"/>
      <c r="KJ432" s="9"/>
      <c r="KK432" s="9"/>
      <c r="KL432" s="9"/>
      <c r="KM432" s="9"/>
      <c r="KN432" s="9"/>
      <c r="KO432" s="9"/>
      <c r="KP432" s="9"/>
      <c r="KQ432" s="9"/>
      <c r="KR432" s="9"/>
      <c r="KS432" s="9"/>
      <c r="KT432" s="9"/>
      <c r="KU432" s="9"/>
      <c r="KV432" s="9"/>
      <c r="KW432" s="9"/>
      <c r="KX432" s="9"/>
      <c r="KY432" s="9"/>
      <c r="KZ432" s="9"/>
      <c r="LA432" s="9"/>
      <c r="LB432" s="9"/>
      <c r="LC432" s="9"/>
      <c r="LD432" s="9"/>
      <c r="LE432" s="9"/>
      <c r="LF432" s="9"/>
      <c r="LG432" s="9"/>
      <c r="LH432" s="9"/>
      <c r="LI432" s="9"/>
      <c r="LJ432" s="9"/>
      <c r="LK432" s="9"/>
      <c r="LL432" s="9"/>
      <c r="LM432" s="9"/>
      <c r="LN432" s="9"/>
      <c r="LO432" s="9"/>
      <c r="LP432" s="9"/>
      <c r="LQ432" s="9"/>
      <c r="LR432" s="9"/>
      <c r="LS432" s="9"/>
      <c r="LT432" s="9"/>
      <c r="LU432" s="9"/>
      <c r="LV432" s="9"/>
      <c r="LW432" s="9"/>
      <c r="LX432" s="9"/>
      <c r="LY432" s="9"/>
      <c r="LZ432" s="9"/>
      <c r="MA432" s="9"/>
      <c r="MB432" s="9"/>
      <c r="MC432" s="9"/>
      <c r="MD432" s="9"/>
      <c r="ME432" s="9"/>
      <c r="MF432" s="9"/>
      <c r="MG432" s="9"/>
      <c r="MH432" s="9"/>
      <c r="MI432" s="9"/>
      <c r="MJ432" s="9"/>
      <c r="MK432" s="9"/>
      <c r="ML432" s="9"/>
      <c r="MM432" s="9"/>
      <c r="MN432" s="9"/>
      <c r="MO432" s="9"/>
      <c r="MP432" s="9"/>
      <c r="MQ432" s="9"/>
      <c r="MR432" s="9"/>
      <c r="MS432" s="9"/>
      <c r="MT432" s="9"/>
      <c r="MU432" s="9"/>
      <c r="MV432" s="9"/>
      <c r="MW432" s="9"/>
      <c r="MX432" s="9"/>
      <c r="MY432" s="9"/>
      <c r="MZ432" s="9"/>
      <c r="NA432" s="9"/>
      <c r="NB432" s="9"/>
      <c r="NC432" s="9"/>
      <c r="ND432" s="9"/>
      <c r="NE432" s="9"/>
      <c r="NF432" s="9"/>
      <c r="NG432" s="9"/>
      <c r="NH432" s="9"/>
      <c r="NI432" s="9"/>
      <c r="NJ432" s="9"/>
      <c r="NK432" s="9"/>
      <c r="NL432" s="9"/>
      <c r="NM432" s="9"/>
      <c r="NN432" s="9"/>
      <c r="NO432" s="9"/>
      <c r="NP432" s="9"/>
      <c r="NQ432" s="9"/>
      <c r="NR432" s="9"/>
      <c r="NS432" s="9"/>
      <c r="NT432" s="9"/>
      <c r="NU432" s="9"/>
      <c r="NV432" s="9"/>
      <c r="NW432" s="9"/>
      <c r="NX432" s="9"/>
      <c r="NY432" s="9"/>
      <c r="NZ432" s="9"/>
      <c r="OA432" s="9"/>
      <c r="OB432" s="9"/>
      <c r="OC432" s="9"/>
      <c r="OD432" s="9"/>
      <c r="OE432" s="9"/>
      <c r="OF432" s="9"/>
      <c r="OG432" s="9"/>
      <c r="OH432" s="9"/>
      <c r="OI432" s="9"/>
      <c r="OJ432" s="9"/>
      <c r="OK432" s="9"/>
      <c r="OL432" s="9"/>
      <c r="OM432" s="9"/>
      <c r="ON432" s="9"/>
      <c r="OO432" s="9"/>
      <c r="OP432" s="9"/>
      <c r="OQ432" s="9"/>
      <c r="OR432" s="9"/>
      <c r="OS432" s="9"/>
      <c r="OT432" s="9"/>
      <c r="OU432" s="9"/>
      <c r="OV432" s="9"/>
      <c r="OW432" s="9"/>
      <c r="OX432" s="9"/>
      <c r="OY432" s="9"/>
      <c r="OZ432" s="9"/>
      <c r="PA432" s="9"/>
      <c r="PB432" s="9"/>
      <c r="PC432" s="9"/>
      <c r="PD432" s="9"/>
      <c r="PE432" s="9"/>
      <c r="PF432" s="9"/>
      <c r="PG432" s="9"/>
      <c r="PH432" s="9"/>
      <c r="PI432" s="9"/>
      <c r="PJ432" s="9"/>
      <c r="PK432" s="9"/>
      <c r="PL432" s="9"/>
      <c r="PM432" s="9"/>
      <c r="PN432" s="9"/>
      <c r="PO432" s="9"/>
      <c r="PP432" s="9"/>
      <c r="PQ432" s="9"/>
      <c r="PR432" s="9"/>
      <c r="PS432" s="9"/>
      <c r="PT432" s="9"/>
      <c r="PU432" s="9"/>
      <c r="PV432" s="9"/>
      <c r="PW432" s="9"/>
      <c r="PX432" s="9"/>
      <c r="PY432" s="9"/>
      <c r="PZ432" s="9"/>
      <c r="QA432" s="9"/>
      <c r="QB432" s="9"/>
      <c r="QC432" s="9"/>
      <c r="QD432" s="9"/>
      <c r="QE432" s="9"/>
      <c r="QF432" s="9"/>
      <c r="QG432" s="9"/>
      <c r="QH432" s="9"/>
      <c r="QI432" s="9"/>
      <c r="QJ432" s="9"/>
      <c r="QK432" s="9"/>
      <c r="QL432" s="9"/>
      <c r="QM432" s="9"/>
      <c r="QN432" s="9"/>
      <c r="QO432" s="9"/>
      <c r="QP432" s="9"/>
      <c r="QQ432" s="9"/>
      <c r="QR432" s="9"/>
      <c r="QS432" s="9"/>
      <c r="QT432" s="9"/>
      <c r="QU432" s="9"/>
      <c r="QV432" s="9"/>
      <c r="QW432" s="9"/>
      <c r="QX432" s="9"/>
      <c r="QY432" s="9"/>
      <c r="QZ432" s="9"/>
      <c r="RA432" s="9"/>
      <c r="RB432" s="9"/>
      <c r="RC432" s="9"/>
      <c r="RD432" s="9"/>
      <c r="RE432" s="9"/>
      <c r="RF432" s="9"/>
      <c r="RG432" s="9"/>
      <c r="RH432" s="9"/>
      <c r="RI432" s="9"/>
      <c r="RJ432" s="9"/>
      <c r="RK432" s="9"/>
    </row>
    <row r="433" spans="1:479" s="20" customFormat="1" ht="15" hidden="1" customHeight="1" x14ac:dyDescent="0.2">
      <c r="A433" s="84"/>
      <c r="B433" s="159" t="s">
        <v>1081</v>
      </c>
      <c r="C433" s="85"/>
      <c r="D433" s="86" t="str">
        <f t="shared" si="60"/>
        <v>no</v>
      </c>
      <c r="E433" s="86" t="str">
        <f t="shared" si="61"/>
        <v>no</v>
      </c>
      <c r="F433" s="86" t="str">
        <f t="shared" si="65"/>
        <v>no</v>
      </c>
      <c r="G433" s="86" t="str">
        <f t="shared" si="62"/>
        <v>no</v>
      </c>
      <c r="H433" s="86" t="str">
        <f t="shared" si="63"/>
        <v>no</v>
      </c>
      <c r="I433" s="86" t="str">
        <f t="shared" si="64"/>
        <v>no</v>
      </c>
      <c r="J433" s="85" t="s">
        <v>1346</v>
      </c>
      <c r="K433" s="87"/>
      <c r="L433" s="87" t="s">
        <v>51</v>
      </c>
      <c r="M433" s="87"/>
      <c r="N433" s="88"/>
      <c r="O433" s="89"/>
      <c r="P433" s="127"/>
      <c r="Q433" s="90"/>
      <c r="R433" s="87"/>
      <c r="S433" s="88" t="s">
        <v>51</v>
      </c>
      <c r="T433" s="83" t="str">
        <f t="shared" si="66"/>
        <v>Double Count Course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  <c r="IT433" s="9"/>
      <c r="IU433" s="9"/>
      <c r="IV433" s="9"/>
      <c r="IW433" s="9"/>
      <c r="IX433" s="9"/>
      <c r="IY433" s="9"/>
      <c r="IZ433" s="9"/>
      <c r="JA433" s="9"/>
      <c r="JB433" s="9"/>
      <c r="JC433" s="9"/>
      <c r="JD433" s="9"/>
      <c r="JE433" s="9"/>
      <c r="JF433" s="9"/>
      <c r="JG433" s="9"/>
      <c r="JH433" s="9"/>
      <c r="JI433" s="9"/>
      <c r="JJ433" s="9"/>
      <c r="JK433" s="9"/>
      <c r="JL433" s="9"/>
      <c r="JM433" s="9"/>
      <c r="JN433" s="9"/>
      <c r="JO433" s="9"/>
      <c r="JP433" s="9"/>
      <c r="JQ433" s="9"/>
      <c r="JR433" s="9"/>
      <c r="JS433" s="9"/>
      <c r="JT433" s="9"/>
      <c r="JU433" s="9"/>
      <c r="JV433" s="9"/>
      <c r="JW433" s="9"/>
      <c r="JX433" s="9"/>
      <c r="JY433" s="9"/>
      <c r="JZ433" s="9"/>
      <c r="KA433" s="9"/>
      <c r="KB433" s="9"/>
      <c r="KC433" s="9"/>
      <c r="KD433" s="9"/>
      <c r="KE433" s="9"/>
      <c r="KF433" s="9"/>
      <c r="KG433" s="9"/>
      <c r="KH433" s="9"/>
      <c r="KI433" s="9"/>
      <c r="KJ433" s="9"/>
      <c r="KK433" s="9"/>
      <c r="KL433" s="9"/>
      <c r="KM433" s="9"/>
      <c r="KN433" s="9"/>
      <c r="KO433" s="9"/>
      <c r="KP433" s="9"/>
      <c r="KQ433" s="9"/>
      <c r="KR433" s="9"/>
      <c r="KS433" s="9"/>
      <c r="KT433" s="9"/>
      <c r="KU433" s="9"/>
      <c r="KV433" s="9"/>
      <c r="KW433" s="9"/>
      <c r="KX433" s="9"/>
      <c r="KY433" s="9"/>
      <c r="KZ433" s="9"/>
      <c r="LA433" s="9"/>
      <c r="LB433" s="9"/>
      <c r="LC433" s="9"/>
      <c r="LD433" s="9"/>
      <c r="LE433" s="9"/>
      <c r="LF433" s="9"/>
      <c r="LG433" s="9"/>
      <c r="LH433" s="9"/>
      <c r="LI433" s="9"/>
      <c r="LJ433" s="9"/>
      <c r="LK433" s="9"/>
      <c r="LL433" s="9"/>
      <c r="LM433" s="9"/>
      <c r="LN433" s="9"/>
      <c r="LO433" s="9"/>
      <c r="LP433" s="9"/>
      <c r="LQ433" s="9"/>
      <c r="LR433" s="9"/>
      <c r="LS433" s="9"/>
      <c r="LT433" s="9"/>
      <c r="LU433" s="9"/>
      <c r="LV433" s="9"/>
      <c r="LW433" s="9"/>
      <c r="LX433" s="9"/>
      <c r="LY433" s="9"/>
      <c r="LZ433" s="9"/>
      <c r="MA433" s="9"/>
      <c r="MB433" s="9"/>
      <c r="MC433" s="9"/>
      <c r="MD433" s="9"/>
      <c r="ME433" s="9"/>
      <c r="MF433" s="9"/>
      <c r="MG433" s="9"/>
      <c r="MH433" s="9"/>
      <c r="MI433" s="9"/>
      <c r="MJ433" s="9"/>
      <c r="MK433" s="9"/>
      <c r="ML433" s="9"/>
      <c r="MM433" s="9"/>
      <c r="MN433" s="9"/>
      <c r="MO433" s="9"/>
      <c r="MP433" s="9"/>
      <c r="MQ433" s="9"/>
      <c r="MR433" s="9"/>
      <c r="MS433" s="9"/>
      <c r="MT433" s="9"/>
      <c r="MU433" s="9"/>
      <c r="MV433" s="9"/>
      <c r="MW433" s="9"/>
      <c r="MX433" s="9"/>
      <c r="MY433" s="9"/>
      <c r="MZ433" s="9"/>
      <c r="NA433" s="9"/>
      <c r="NB433" s="9"/>
      <c r="NC433" s="9"/>
      <c r="ND433" s="9"/>
      <c r="NE433" s="9"/>
      <c r="NF433" s="9"/>
      <c r="NG433" s="9"/>
      <c r="NH433" s="9"/>
      <c r="NI433" s="9"/>
      <c r="NJ433" s="9"/>
      <c r="NK433" s="9"/>
      <c r="NL433" s="9"/>
      <c r="NM433" s="9"/>
      <c r="NN433" s="9"/>
      <c r="NO433" s="9"/>
      <c r="NP433" s="9"/>
      <c r="NQ433" s="9"/>
      <c r="NR433" s="9"/>
      <c r="NS433" s="9"/>
      <c r="NT433" s="9"/>
      <c r="NU433" s="9"/>
      <c r="NV433" s="9"/>
      <c r="NW433" s="9"/>
      <c r="NX433" s="9"/>
      <c r="NY433" s="9"/>
      <c r="NZ433" s="9"/>
      <c r="OA433" s="9"/>
      <c r="OB433" s="9"/>
      <c r="OC433" s="9"/>
      <c r="OD433" s="9"/>
      <c r="OE433" s="9"/>
      <c r="OF433" s="9"/>
      <c r="OG433" s="9"/>
      <c r="OH433" s="9"/>
      <c r="OI433" s="9"/>
      <c r="OJ433" s="9"/>
      <c r="OK433" s="9"/>
      <c r="OL433" s="9"/>
      <c r="OM433" s="9"/>
      <c r="ON433" s="9"/>
      <c r="OO433" s="9"/>
      <c r="OP433" s="9"/>
      <c r="OQ433" s="9"/>
      <c r="OR433" s="9"/>
      <c r="OS433" s="9"/>
      <c r="OT433" s="9"/>
      <c r="OU433" s="9"/>
      <c r="OV433" s="9"/>
      <c r="OW433" s="9"/>
      <c r="OX433" s="9"/>
      <c r="OY433" s="9"/>
      <c r="OZ433" s="9"/>
      <c r="PA433" s="9"/>
      <c r="PB433" s="9"/>
      <c r="PC433" s="9"/>
      <c r="PD433" s="9"/>
      <c r="PE433" s="9"/>
      <c r="PF433" s="9"/>
      <c r="PG433" s="9"/>
      <c r="PH433" s="9"/>
      <c r="PI433" s="9"/>
      <c r="PJ433" s="9"/>
      <c r="PK433" s="9"/>
      <c r="PL433" s="9"/>
      <c r="PM433" s="9"/>
      <c r="PN433" s="9"/>
      <c r="PO433" s="9"/>
      <c r="PP433" s="9"/>
      <c r="PQ433" s="9"/>
      <c r="PR433" s="9"/>
      <c r="PS433" s="9"/>
      <c r="PT433" s="9"/>
      <c r="PU433" s="9"/>
      <c r="PV433" s="9"/>
      <c r="PW433" s="9"/>
      <c r="PX433" s="9"/>
      <c r="PY433" s="9"/>
      <c r="PZ433" s="9"/>
      <c r="QA433" s="9"/>
      <c r="QB433" s="9"/>
      <c r="QC433" s="9"/>
      <c r="QD433" s="9"/>
      <c r="QE433" s="9"/>
      <c r="QF433" s="9"/>
      <c r="QG433" s="9"/>
      <c r="QH433" s="9"/>
      <c r="QI433" s="9"/>
      <c r="QJ433" s="9"/>
      <c r="QK433" s="9"/>
      <c r="QL433" s="9"/>
      <c r="QM433" s="9"/>
      <c r="QN433" s="9"/>
      <c r="QO433" s="9"/>
      <c r="QP433" s="9"/>
      <c r="QQ433" s="9"/>
      <c r="QR433" s="9"/>
      <c r="QS433" s="9"/>
      <c r="QT433" s="9"/>
      <c r="QU433" s="9"/>
      <c r="QV433" s="9"/>
      <c r="QW433" s="9"/>
      <c r="QX433" s="9"/>
      <c r="QY433" s="9"/>
      <c r="QZ433" s="9"/>
      <c r="RA433" s="9"/>
      <c r="RB433" s="9"/>
      <c r="RC433" s="9"/>
      <c r="RD433" s="9"/>
      <c r="RE433" s="9"/>
      <c r="RF433" s="9"/>
      <c r="RG433" s="9"/>
      <c r="RH433" s="9"/>
      <c r="RI433" s="9"/>
      <c r="RJ433" s="9"/>
      <c r="RK433" s="9"/>
    </row>
    <row r="434" spans="1:479" s="20" customFormat="1" ht="15" hidden="1" customHeight="1" x14ac:dyDescent="0.2">
      <c r="A434" s="84"/>
      <c r="B434" s="159" t="s">
        <v>1400</v>
      </c>
      <c r="C434" s="85"/>
      <c r="D434" s="86" t="str">
        <f t="shared" si="60"/>
        <v>no</v>
      </c>
      <c r="E434" s="86" t="str">
        <f t="shared" si="61"/>
        <v>no</v>
      </c>
      <c r="F434" s="86" t="str">
        <f t="shared" si="65"/>
        <v>no</v>
      </c>
      <c r="G434" s="86" t="str">
        <f t="shared" si="62"/>
        <v>no</v>
      </c>
      <c r="H434" s="86" t="str">
        <f t="shared" si="63"/>
        <v>no</v>
      </c>
      <c r="I434" s="86" t="str">
        <f t="shared" si="64"/>
        <v>no</v>
      </c>
      <c r="J434" s="85" t="s">
        <v>1393</v>
      </c>
      <c r="K434" s="87"/>
      <c r="L434" s="87" t="s">
        <v>51</v>
      </c>
      <c r="M434" s="87"/>
      <c r="N434" s="88"/>
      <c r="O434" s="89"/>
      <c r="P434" s="127" t="s">
        <v>51</v>
      </c>
      <c r="Q434" s="90"/>
      <c r="R434" s="87"/>
      <c r="S434" s="88"/>
      <c r="T434" s="83" t="str">
        <f t="shared" si="66"/>
        <v/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  <c r="IT434" s="9"/>
      <c r="IU434" s="9"/>
      <c r="IV434" s="9"/>
      <c r="IW434" s="9"/>
      <c r="IX434" s="9"/>
      <c r="IY434" s="9"/>
      <c r="IZ434" s="9"/>
      <c r="JA434" s="9"/>
      <c r="JB434" s="9"/>
      <c r="JC434" s="9"/>
      <c r="JD434" s="9"/>
      <c r="JE434" s="9"/>
      <c r="JF434" s="9"/>
      <c r="JG434" s="9"/>
      <c r="JH434" s="9"/>
      <c r="JI434" s="9"/>
      <c r="JJ434" s="9"/>
      <c r="JK434" s="9"/>
      <c r="JL434" s="9"/>
      <c r="JM434" s="9"/>
      <c r="JN434" s="9"/>
      <c r="JO434" s="9"/>
      <c r="JP434" s="9"/>
      <c r="JQ434" s="9"/>
      <c r="JR434" s="9"/>
      <c r="JS434" s="9"/>
      <c r="JT434" s="9"/>
      <c r="JU434" s="9"/>
      <c r="JV434" s="9"/>
      <c r="JW434" s="9"/>
      <c r="JX434" s="9"/>
      <c r="JY434" s="9"/>
      <c r="JZ434" s="9"/>
      <c r="KA434" s="9"/>
      <c r="KB434" s="9"/>
      <c r="KC434" s="9"/>
      <c r="KD434" s="9"/>
      <c r="KE434" s="9"/>
      <c r="KF434" s="9"/>
      <c r="KG434" s="9"/>
      <c r="KH434" s="9"/>
      <c r="KI434" s="9"/>
      <c r="KJ434" s="9"/>
      <c r="KK434" s="9"/>
      <c r="KL434" s="9"/>
      <c r="KM434" s="9"/>
      <c r="KN434" s="9"/>
      <c r="KO434" s="9"/>
      <c r="KP434" s="9"/>
      <c r="KQ434" s="9"/>
      <c r="KR434" s="9"/>
      <c r="KS434" s="9"/>
      <c r="KT434" s="9"/>
      <c r="KU434" s="9"/>
      <c r="KV434" s="9"/>
      <c r="KW434" s="9"/>
      <c r="KX434" s="9"/>
      <c r="KY434" s="9"/>
      <c r="KZ434" s="9"/>
      <c r="LA434" s="9"/>
      <c r="LB434" s="9"/>
      <c r="LC434" s="9"/>
      <c r="LD434" s="9"/>
      <c r="LE434" s="9"/>
      <c r="LF434" s="9"/>
      <c r="LG434" s="9"/>
      <c r="LH434" s="9"/>
      <c r="LI434" s="9"/>
      <c r="LJ434" s="9"/>
      <c r="LK434" s="9"/>
      <c r="LL434" s="9"/>
      <c r="LM434" s="9"/>
      <c r="LN434" s="9"/>
      <c r="LO434" s="9"/>
      <c r="LP434" s="9"/>
      <c r="LQ434" s="9"/>
      <c r="LR434" s="9"/>
      <c r="LS434" s="9"/>
      <c r="LT434" s="9"/>
      <c r="LU434" s="9"/>
      <c r="LV434" s="9"/>
      <c r="LW434" s="9"/>
      <c r="LX434" s="9"/>
      <c r="LY434" s="9"/>
      <c r="LZ434" s="9"/>
      <c r="MA434" s="9"/>
      <c r="MB434" s="9"/>
      <c r="MC434" s="9"/>
      <c r="MD434" s="9"/>
      <c r="ME434" s="9"/>
      <c r="MF434" s="9"/>
      <c r="MG434" s="9"/>
      <c r="MH434" s="9"/>
      <c r="MI434" s="9"/>
      <c r="MJ434" s="9"/>
      <c r="MK434" s="9"/>
      <c r="ML434" s="9"/>
      <c r="MM434" s="9"/>
      <c r="MN434" s="9"/>
      <c r="MO434" s="9"/>
      <c r="MP434" s="9"/>
      <c r="MQ434" s="9"/>
      <c r="MR434" s="9"/>
      <c r="MS434" s="9"/>
      <c r="MT434" s="9"/>
      <c r="MU434" s="9"/>
      <c r="MV434" s="9"/>
      <c r="MW434" s="9"/>
      <c r="MX434" s="9"/>
      <c r="MY434" s="9"/>
      <c r="MZ434" s="9"/>
      <c r="NA434" s="9"/>
      <c r="NB434" s="9"/>
      <c r="NC434" s="9"/>
      <c r="ND434" s="9"/>
      <c r="NE434" s="9"/>
      <c r="NF434" s="9"/>
      <c r="NG434" s="9"/>
      <c r="NH434" s="9"/>
      <c r="NI434" s="9"/>
      <c r="NJ434" s="9"/>
      <c r="NK434" s="9"/>
      <c r="NL434" s="9"/>
      <c r="NM434" s="9"/>
      <c r="NN434" s="9"/>
      <c r="NO434" s="9"/>
      <c r="NP434" s="9"/>
      <c r="NQ434" s="9"/>
      <c r="NR434" s="9"/>
      <c r="NS434" s="9"/>
      <c r="NT434" s="9"/>
      <c r="NU434" s="9"/>
      <c r="NV434" s="9"/>
      <c r="NW434" s="9"/>
      <c r="NX434" s="9"/>
      <c r="NY434" s="9"/>
      <c r="NZ434" s="9"/>
      <c r="OA434" s="9"/>
      <c r="OB434" s="9"/>
      <c r="OC434" s="9"/>
      <c r="OD434" s="9"/>
      <c r="OE434" s="9"/>
      <c r="OF434" s="9"/>
      <c r="OG434" s="9"/>
      <c r="OH434" s="9"/>
      <c r="OI434" s="9"/>
      <c r="OJ434" s="9"/>
      <c r="OK434" s="9"/>
      <c r="OL434" s="9"/>
      <c r="OM434" s="9"/>
      <c r="ON434" s="9"/>
      <c r="OO434" s="9"/>
      <c r="OP434" s="9"/>
      <c r="OQ434" s="9"/>
      <c r="OR434" s="9"/>
      <c r="OS434" s="9"/>
      <c r="OT434" s="9"/>
      <c r="OU434" s="9"/>
      <c r="OV434" s="9"/>
      <c r="OW434" s="9"/>
      <c r="OX434" s="9"/>
      <c r="OY434" s="9"/>
      <c r="OZ434" s="9"/>
      <c r="PA434" s="9"/>
      <c r="PB434" s="9"/>
      <c r="PC434" s="9"/>
      <c r="PD434" s="9"/>
      <c r="PE434" s="9"/>
      <c r="PF434" s="9"/>
      <c r="PG434" s="9"/>
      <c r="PH434" s="9"/>
      <c r="PI434" s="9"/>
      <c r="PJ434" s="9"/>
      <c r="PK434" s="9"/>
      <c r="PL434" s="9"/>
      <c r="PM434" s="9"/>
      <c r="PN434" s="9"/>
      <c r="PO434" s="9"/>
      <c r="PP434" s="9"/>
      <c r="PQ434" s="9"/>
      <c r="PR434" s="9"/>
      <c r="PS434" s="9"/>
      <c r="PT434" s="9"/>
      <c r="PU434" s="9"/>
      <c r="PV434" s="9"/>
      <c r="PW434" s="9"/>
      <c r="PX434" s="9"/>
      <c r="PY434" s="9"/>
      <c r="PZ434" s="9"/>
      <c r="QA434" s="9"/>
      <c r="QB434" s="9"/>
      <c r="QC434" s="9"/>
      <c r="QD434" s="9"/>
      <c r="QE434" s="9"/>
      <c r="QF434" s="9"/>
      <c r="QG434" s="9"/>
      <c r="QH434" s="9"/>
      <c r="QI434" s="9"/>
      <c r="QJ434" s="9"/>
      <c r="QK434" s="9"/>
      <c r="QL434" s="9"/>
      <c r="QM434" s="9"/>
      <c r="QN434" s="9"/>
      <c r="QO434" s="9"/>
      <c r="QP434" s="9"/>
      <c r="QQ434" s="9"/>
      <c r="QR434" s="9"/>
      <c r="QS434" s="9"/>
      <c r="QT434" s="9"/>
      <c r="QU434" s="9"/>
      <c r="QV434" s="9"/>
      <c r="QW434" s="9"/>
      <c r="QX434" s="9"/>
      <c r="QY434" s="9"/>
      <c r="QZ434" s="9"/>
      <c r="RA434" s="9"/>
      <c r="RB434" s="9"/>
      <c r="RC434" s="9"/>
      <c r="RD434" s="9"/>
      <c r="RE434" s="9"/>
      <c r="RF434" s="9"/>
      <c r="RG434" s="9"/>
      <c r="RH434" s="9"/>
      <c r="RI434" s="9"/>
      <c r="RJ434" s="9"/>
      <c r="RK434" s="9"/>
    </row>
    <row r="435" spans="1:479" s="20" customFormat="1" ht="15" hidden="1" customHeight="1" x14ac:dyDescent="0.2">
      <c r="A435" s="84"/>
      <c r="B435" s="159" t="s">
        <v>923</v>
      </c>
      <c r="C435" s="85"/>
      <c r="D435" s="86" t="str">
        <f t="shared" si="60"/>
        <v>no</v>
      </c>
      <c r="E435" s="86" t="str">
        <f t="shared" si="61"/>
        <v>no</v>
      </c>
      <c r="F435" s="86" t="str">
        <f t="shared" si="65"/>
        <v>no</v>
      </c>
      <c r="G435" s="86" t="str">
        <f t="shared" si="62"/>
        <v>no</v>
      </c>
      <c r="H435" s="86" t="str">
        <f t="shared" si="63"/>
        <v>no</v>
      </c>
      <c r="I435" s="86" t="str">
        <f t="shared" si="64"/>
        <v>no</v>
      </c>
      <c r="J435" s="85" t="s">
        <v>924</v>
      </c>
      <c r="K435" s="87"/>
      <c r="L435" s="87" t="s">
        <v>51</v>
      </c>
      <c r="M435" s="87"/>
      <c r="N435" s="88"/>
      <c r="O435" s="89"/>
      <c r="P435" s="127" t="s">
        <v>51</v>
      </c>
      <c r="Q435" s="90"/>
      <c r="R435" s="87"/>
      <c r="S435" s="88"/>
      <c r="T435" s="83" t="str">
        <f t="shared" si="66"/>
        <v/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  <c r="IT435" s="9"/>
      <c r="IU435" s="9"/>
      <c r="IV435" s="9"/>
      <c r="IW435" s="9"/>
      <c r="IX435" s="9"/>
      <c r="IY435" s="9"/>
      <c r="IZ435" s="9"/>
      <c r="JA435" s="9"/>
      <c r="JB435" s="9"/>
      <c r="JC435" s="9"/>
      <c r="JD435" s="9"/>
      <c r="JE435" s="9"/>
      <c r="JF435" s="9"/>
      <c r="JG435" s="9"/>
      <c r="JH435" s="9"/>
      <c r="JI435" s="9"/>
      <c r="JJ435" s="9"/>
      <c r="JK435" s="9"/>
      <c r="JL435" s="9"/>
      <c r="JM435" s="9"/>
      <c r="JN435" s="9"/>
      <c r="JO435" s="9"/>
      <c r="JP435" s="9"/>
      <c r="JQ435" s="9"/>
      <c r="JR435" s="9"/>
      <c r="JS435" s="9"/>
      <c r="JT435" s="9"/>
      <c r="JU435" s="9"/>
      <c r="JV435" s="9"/>
      <c r="JW435" s="9"/>
      <c r="JX435" s="9"/>
      <c r="JY435" s="9"/>
      <c r="JZ435" s="9"/>
      <c r="KA435" s="9"/>
      <c r="KB435" s="9"/>
      <c r="KC435" s="9"/>
      <c r="KD435" s="9"/>
      <c r="KE435" s="9"/>
      <c r="KF435" s="9"/>
      <c r="KG435" s="9"/>
      <c r="KH435" s="9"/>
      <c r="KI435" s="9"/>
      <c r="KJ435" s="9"/>
      <c r="KK435" s="9"/>
      <c r="KL435" s="9"/>
      <c r="KM435" s="9"/>
      <c r="KN435" s="9"/>
      <c r="KO435" s="9"/>
      <c r="KP435" s="9"/>
      <c r="KQ435" s="9"/>
      <c r="KR435" s="9"/>
      <c r="KS435" s="9"/>
      <c r="KT435" s="9"/>
      <c r="KU435" s="9"/>
      <c r="KV435" s="9"/>
      <c r="KW435" s="9"/>
      <c r="KX435" s="9"/>
      <c r="KY435" s="9"/>
      <c r="KZ435" s="9"/>
      <c r="LA435" s="9"/>
      <c r="LB435" s="9"/>
      <c r="LC435" s="9"/>
      <c r="LD435" s="9"/>
      <c r="LE435" s="9"/>
      <c r="LF435" s="9"/>
      <c r="LG435" s="9"/>
      <c r="LH435" s="9"/>
      <c r="LI435" s="9"/>
      <c r="LJ435" s="9"/>
      <c r="LK435" s="9"/>
      <c r="LL435" s="9"/>
      <c r="LM435" s="9"/>
      <c r="LN435" s="9"/>
      <c r="LO435" s="9"/>
      <c r="LP435" s="9"/>
      <c r="LQ435" s="9"/>
      <c r="LR435" s="9"/>
      <c r="LS435" s="9"/>
      <c r="LT435" s="9"/>
      <c r="LU435" s="9"/>
      <c r="LV435" s="9"/>
      <c r="LW435" s="9"/>
      <c r="LX435" s="9"/>
      <c r="LY435" s="9"/>
      <c r="LZ435" s="9"/>
      <c r="MA435" s="9"/>
      <c r="MB435" s="9"/>
      <c r="MC435" s="9"/>
      <c r="MD435" s="9"/>
      <c r="ME435" s="9"/>
      <c r="MF435" s="9"/>
      <c r="MG435" s="9"/>
      <c r="MH435" s="9"/>
      <c r="MI435" s="9"/>
      <c r="MJ435" s="9"/>
      <c r="MK435" s="9"/>
      <c r="ML435" s="9"/>
      <c r="MM435" s="9"/>
      <c r="MN435" s="9"/>
      <c r="MO435" s="9"/>
      <c r="MP435" s="9"/>
      <c r="MQ435" s="9"/>
      <c r="MR435" s="9"/>
      <c r="MS435" s="9"/>
      <c r="MT435" s="9"/>
      <c r="MU435" s="9"/>
      <c r="MV435" s="9"/>
      <c r="MW435" s="9"/>
      <c r="MX435" s="9"/>
      <c r="MY435" s="9"/>
      <c r="MZ435" s="9"/>
      <c r="NA435" s="9"/>
      <c r="NB435" s="9"/>
      <c r="NC435" s="9"/>
      <c r="ND435" s="9"/>
      <c r="NE435" s="9"/>
      <c r="NF435" s="9"/>
      <c r="NG435" s="9"/>
      <c r="NH435" s="9"/>
      <c r="NI435" s="9"/>
      <c r="NJ435" s="9"/>
      <c r="NK435" s="9"/>
      <c r="NL435" s="9"/>
      <c r="NM435" s="9"/>
      <c r="NN435" s="9"/>
      <c r="NO435" s="9"/>
      <c r="NP435" s="9"/>
      <c r="NQ435" s="9"/>
      <c r="NR435" s="9"/>
      <c r="NS435" s="9"/>
      <c r="NT435" s="9"/>
      <c r="NU435" s="9"/>
      <c r="NV435" s="9"/>
      <c r="NW435" s="9"/>
      <c r="NX435" s="9"/>
      <c r="NY435" s="9"/>
      <c r="NZ435" s="9"/>
      <c r="OA435" s="9"/>
      <c r="OB435" s="9"/>
      <c r="OC435" s="9"/>
      <c r="OD435" s="9"/>
      <c r="OE435" s="9"/>
      <c r="OF435" s="9"/>
      <c r="OG435" s="9"/>
      <c r="OH435" s="9"/>
      <c r="OI435" s="9"/>
      <c r="OJ435" s="9"/>
      <c r="OK435" s="9"/>
      <c r="OL435" s="9"/>
      <c r="OM435" s="9"/>
      <c r="ON435" s="9"/>
      <c r="OO435" s="9"/>
      <c r="OP435" s="9"/>
      <c r="OQ435" s="9"/>
      <c r="OR435" s="9"/>
      <c r="OS435" s="9"/>
      <c r="OT435" s="9"/>
      <c r="OU435" s="9"/>
      <c r="OV435" s="9"/>
      <c r="OW435" s="9"/>
      <c r="OX435" s="9"/>
      <c r="OY435" s="9"/>
      <c r="OZ435" s="9"/>
      <c r="PA435" s="9"/>
      <c r="PB435" s="9"/>
      <c r="PC435" s="9"/>
      <c r="PD435" s="9"/>
      <c r="PE435" s="9"/>
      <c r="PF435" s="9"/>
      <c r="PG435" s="9"/>
      <c r="PH435" s="9"/>
      <c r="PI435" s="9"/>
      <c r="PJ435" s="9"/>
      <c r="PK435" s="9"/>
      <c r="PL435" s="9"/>
      <c r="PM435" s="9"/>
      <c r="PN435" s="9"/>
      <c r="PO435" s="9"/>
      <c r="PP435" s="9"/>
      <c r="PQ435" s="9"/>
      <c r="PR435" s="9"/>
      <c r="PS435" s="9"/>
      <c r="PT435" s="9"/>
      <c r="PU435" s="9"/>
      <c r="PV435" s="9"/>
      <c r="PW435" s="9"/>
      <c r="PX435" s="9"/>
      <c r="PY435" s="9"/>
      <c r="PZ435" s="9"/>
      <c r="QA435" s="9"/>
      <c r="QB435" s="9"/>
      <c r="QC435" s="9"/>
      <c r="QD435" s="9"/>
      <c r="QE435" s="9"/>
      <c r="QF435" s="9"/>
      <c r="QG435" s="9"/>
      <c r="QH435" s="9"/>
      <c r="QI435" s="9"/>
      <c r="QJ435" s="9"/>
      <c r="QK435" s="9"/>
      <c r="QL435" s="9"/>
      <c r="QM435" s="9"/>
      <c r="QN435" s="9"/>
      <c r="QO435" s="9"/>
      <c r="QP435" s="9"/>
      <c r="QQ435" s="9"/>
      <c r="QR435" s="9"/>
      <c r="QS435" s="9"/>
      <c r="QT435" s="9"/>
      <c r="QU435" s="9"/>
      <c r="QV435" s="9"/>
      <c r="QW435" s="9"/>
      <c r="QX435" s="9"/>
      <c r="QY435" s="9"/>
      <c r="QZ435" s="9"/>
      <c r="RA435" s="9"/>
      <c r="RB435" s="9"/>
      <c r="RC435" s="9"/>
      <c r="RD435" s="9"/>
      <c r="RE435" s="9"/>
      <c r="RF435" s="9"/>
      <c r="RG435" s="9"/>
      <c r="RH435" s="9"/>
      <c r="RI435" s="9"/>
      <c r="RJ435" s="9"/>
      <c r="RK435" s="9"/>
    </row>
    <row r="436" spans="1:479" s="20" customFormat="1" ht="15" hidden="1" customHeight="1" x14ac:dyDescent="0.2">
      <c r="A436" s="84"/>
      <c r="B436" s="159" t="s">
        <v>925</v>
      </c>
      <c r="C436" s="85"/>
      <c r="D436" s="86" t="str">
        <f t="shared" si="60"/>
        <v>no</v>
      </c>
      <c r="E436" s="86" t="str">
        <f t="shared" si="61"/>
        <v>no</v>
      </c>
      <c r="F436" s="86" t="str">
        <f t="shared" si="65"/>
        <v>no</v>
      </c>
      <c r="G436" s="86" t="str">
        <f t="shared" si="62"/>
        <v>no</v>
      </c>
      <c r="H436" s="86" t="str">
        <f t="shared" si="63"/>
        <v>no</v>
      </c>
      <c r="I436" s="86" t="str">
        <f t="shared" si="64"/>
        <v>no</v>
      </c>
      <c r="J436" s="85" t="s">
        <v>926</v>
      </c>
      <c r="K436" s="87"/>
      <c r="L436" s="87" t="s">
        <v>51</v>
      </c>
      <c r="M436" s="87"/>
      <c r="N436" s="88"/>
      <c r="O436" s="89"/>
      <c r="P436" s="127"/>
      <c r="Q436" s="90"/>
      <c r="R436" s="87"/>
      <c r="S436" s="88"/>
      <c r="T436" s="83" t="str">
        <f t="shared" si="66"/>
        <v/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  <c r="IT436" s="9"/>
      <c r="IU436" s="9"/>
      <c r="IV436" s="9"/>
      <c r="IW436" s="9"/>
      <c r="IX436" s="9"/>
      <c r="IY436" s="9"/>
      <c r="IZ436" s="9"/>
      <c r="JA436" s="9"/>
      <c r="JB436" s="9"/>
      <c r="JC436" s="9"/>
      <c r="JD436" s="9"/>
      <c r="JE436" s="9"/>
      <c r="JF436" s="9"/>
      <c r="JG436" s="9"/>
      <c r="JH436" s="9"/>
      <c r="JI436" s="9"/>
      <c r="JJ436" s="9"/>
      <c r="JK436" s="9"/>
      <c r="JL436" s="9"/>
      <c r="JM436" s="9"/>
      <c r="JN436" s="9"/>
      <c r="JO436" s="9"/>
      <c r="JP436" s="9"/>
      <c r="JQ436" s="9"/>
      <c r="JR436" s="9"/>
      <c r="JS436" s="9"/>
      <c r="JT436" s="9"/>
      <c r="JU436" s="9"/>
      <c r="JV436" s="9"/>
      <c r="JW436" s="9"/>
      <c r="JX436" s="9"/>
      <c r="JY436" s="9"/>
      <c r="JZ436" s="9"/>
      <c r="KA436" s="9"/>
      <c r="KB436" s="9"/>
      <c r="KC436" s="9"/>
      <c r="KD436" s="9"/>
      <c r="KE436" s="9"/>
      <c r="KF436" s="9"/>
      <c r="KG436" s="9"/>
      <c r="KH436" s="9"/>
      <c r="KI436" s="9"/>
      <c r="KJ436" s="9"/>
      <c r="KK436" s="9"/>
      <c r="KL436" s="9"/>
      <c r="KM436" s="9"/>
      <c r="KN436" s="9"/>
      <c r="KO436" s="9"/>
      <c r="KP436" s="9"/>
      <c r="KQ436" s="9"/>
      <c r="KR436" s="9"/>
      <c r="KS436" s="9"/>
      <c r="KT436" s="9"/>
      <c r="KU436" s="9"/>
      <c r="KV436" s="9"/>
      <c r="KW436" s="9"/>
      <c r="KX436" s="9"/>
      <c r="KY436" s="9"/>
      <c r="KZ436" s="9"/>
      <c r="LA436" s="9"/>
      <c r="LB436" s="9"/>
      <c r="LC436" s="9"/>
      <c r="LD436" s="9"/>
      <c r="LE436" s="9"/>
      <c r="LF436" s="9"/>
      <c r="LG436" s="9"/>
      <c r="LH436" s="9"/>
      <c r="LI436" s="9"/>
      <c r="LJ436" s="9"/>
      <c r="LK436" s="9"/>
      <c r="LL436" s="9"/>
      <c r="LM436" s="9"/>
      <c r="LN436" s="9"/>
      <c r="LO436" s="9"/>
      <c r="LP436" s="9"/>
      <c r="LQ436" s="9"/>
      <c r="LR436" s="9"/>
      <c r="LS436" s="9"/>
      <c r="LT436" s="9"/>
      <c r="LU436" s="9"/>
      <c r="LV436" s="9"/>
      <c r="LW436" s="9"/>
      <c r="LX436" s="9"/>
      <c r="LY436" s="9"/>
      <c r="LZ436" s="9"/>
      <c r="MA436" s="9"/>
      <c r="MB436" s="9"/>
      <c r="MC436" s="9"/>
      <c r="MD436" s="9"/>
      <c r="ME436" s="9"/>
      <c r="MF436" s="9"/>
      <c r="MG436" s="9"/>
      <c r="MH436" s="9"/>
      <c r="MI436" s="9"/>
      <c r="MJ436" s="9"/>
      <c r="MK436" s="9"/>
      <c r="ML436" s="9"/>
      <c r="MM436" s="9"/>
      <c r="MN436" s="9"/>
      <c r="MO436" s="9"/>
      <c r="MP436" s="9"/>
      <c r="MQ436" s="9"/>
      <c r="MR436" s="9"/>
      <c r="MS436" s="9"/>
      <c r="MT436" s="9"/>
      <c r="MU436" s="9"/>
      <c r="MV436" s="9"/>
      <c r="MW436" s="9"/>
      <c r="MX436" s="9"/>
      <c r="MY436" s="9"/>
      <c r="MZ436" s="9"/>
      <c r="NA436" s="9"/>
      <c r="NB436" s="9"/>
      <c r="NC436" s="9"/>
      <c r="ND436" s="9"/>
      <c r="NE436" s="9"/>
      <c r="NF436" s="9"/>
      <c r="NG436" s="9"/>
      <c r="NH436" s="9"/>
      <c r="NI436" s="9"/>
      <c r="NJ436" s="9"/>
      <c r="NK436" s="9"/>
      <c r="NL436" s="9"/>
      <c r="NM436" s="9"/>
      <c r="NN436" s="9"/>
      <c r="NO436" s="9"/>
      <c r="NP436" s="9"/>
      <c r="NQ436" s="9"/>
      <c r="NR436" s="9"/>
      <c r="NS436" s="9"/>
      <c r="NT436" s="9"/>
      <c r="NU436" s="9"/>
      <c r="NV436" s="9"/>
      <c r="NW436" s="9"/>
      <c r="NX436" s="9"/>
      <c r="NY436" s="9"/>
      <c r="NZ436" s="9"/>
      <c r="OA436" s="9"/>
      <c r="OB436" s="9"/>
      <c r="OC436" s="9"/>
      <c r="OD436" s="9"/>
      <c r="OE436" s="9"/>
      <c r="OF436" s="9"/>
      <c r="OG436" s="9"/>
      <c r="OH436" s="9"/>
      <c r="OI436" s="9"/>
      <c r="OJ436" s="9"/>
      <c r="OK436" s="9"/>
      <c r="OL436" s="9"/>
      <c r="OM436" s="9"/>
      <c r="ON436" s="9"/>
      <c r="OO436" s="9"/>
      <c r="OP436" s="9"/>
      <c r="OQ436" s="9"/>
      <c r="OR436" s="9"/>
      <c r="OS436" s="9"/>
      <c r="OT436" s="9"/>
      <c r="OU436" s="9"/>
      <c r="OV436" s="9"/>
      <c r="OW436" s="9"/>
      <c r="OX436" s="9"/>
      <c r="OY436" s="9"/>
      <c r="OZ436" s="9"/>
      <c r="PA436" s="9"/>
      <c r="PB436" s="9"/>
      <c r="PC436" s="9"/>
      <c r="PD436" s="9"/>
      <c r="PE436" s="9"/>
      <c r="PF436" s="9"/>
      <c r="PG436" s="9"/>
      <c r="PH436" s="9"/>
      <c r="PI436" s="9"/>
      <c r="PJ436" s="9"/>
      <c r="PK436" s="9"/>
      <c r="PL436" s="9"/>
      <c r="PM436" s="9"/>
      <c r="PN436" s="9"/>
      <c r="PO436" s="9"/>
      <c r="PP436" s="9"/>
      <c r="PQ436" s="9"/>
      <c r="PR436" s="9"/>
      <c r="PS436" s="9"/>
      <c r="PT436" s="9"/>
      <c r="PU436" s="9"/>
      <c r="PV436" s="9"/>
      <c r="PW436" s="9"/>
      <c r="PX436" s="9"/>
      <c r="PY436" s="9"/>
      <c r="PZ436" s="9"/>
      <c r="QA436" s="9"/>
      <c r="QB436" s="9"/>
      <c r="QC436" s="9"/>
      <c r="QD436" s="9"/>
      <c r="QE436" s="9"/>
      <c r="QF436" s="9"/>
      <c r="QG436" s="9"/>
      <c r="QH436" s="9"/>
      <c r="QI436" s="9"/>
      <c r="QJ436" s="9"/>
      <c r="QK436" s="9"/>
      <c r="QL436" s="9"/>
      <c r="QM436" s="9"/>
      <c r="QN436" s="9"/>
      <c r="QO436" s="9"/>
      <c r="QP436" s="9"/>
      <c r="QQ436" s="9"/>
      <c r="QR436" s="9"/>
      <c r="QS436" s="9"/>
      <c r="QT436" s="9"/>
      <c r="QU436" s="9"/>
      <c r="QV436" s="9"/>
      <c r="QW436" s="9"/>
      <c r="QX436" s="9"/>
      <c r="QY436" s="9"/>
      <c r="QZ436" s="9"/>
      <c r="RA436" s="9"/>
      <c r="RB436" s="9"/>
      <c r="RC436" s="9"/>
      <c r="RD436" s="9"/>
      <c r="RE436" s="9"/>
      <c r="RF436" s="9"/>
      <c r="RG436" s="9"/>
      <c r="RH436" s="9"/>
      <c r="RI436" s="9"/>
      <c r="RJ436" s="9"/>
      <c r="RK436" s="9"/>
    </row>
    <row r="437" spans="1:479" s="20" customFormat="1" ht="15" hidden="1" customHeight="1" x14ac:dyDescent="0.2">
      <c r="A437" s="94"/>
      <c r="B437" s="159" t="s">
        <v>1082</v>
      </c>
      <c r="C437" s="85"/>
      <c r="D437" s="86" t="str">
        <f t="shared" si="60"/>
        <v>no</v>
      </c>
      <c r="E437" s="86" t="str">
        <f t="shared" si="61"/>
        <v>no</v>
      </c>
      <c r="F437" s="86" t="str">
        <f t="shared" si="65"/>
        <v>no</v>
      </c>
      <c r="G437" s="86" t="str">
        <f t="shared" si="62"/>
        <v>no</v>
      </c>
      <c r="H437" s="86" t="str">
        <f t="shared" si="63"/>
        <v>no</v>
      </c>
      <c r="I437" s="86" t="str">
        <f t="shared" si="64"/>
        <v>no</v>
      </c>
      <c r="J437" s="85" t="s">
        <v>1083</v>
      </c>
      <c r="K437" s="87"/>
      <c r="L437" s="95" t="s">
        <v>51</v>
      </c>
      <c r="M437" s="87"/>
      <c r="N437" s="96"/>
      <c r="O437" s="89"/>
      <c r="P437" s="127" t="s">
        <v>51</v>
      </c>
      <c r="Q437" s="90"/>
      <c r="R437" s="95"/>
      <c r="S437" s="96"/>
      <c r="T437" s="83" t="str">
        <f t="shared" si="66"/>
        <v/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  <c r="IT437" s="9"/>
      <c r="IU437" s="9"/>
      <c r="IV437" s="9"/>
      <c r="IW437" s="9"/>
      <c r="IX437" s="9"/>
      <c r="IY437" s="9"/>
      <c r="IZ437" s="9"/>
      <c r="JA437" s="9"/>
      <c r="JB437" s="9"/>
      <c r="JC437" s="9"/>
      <c r="JD437" s="9"/>
      <c r="JE437" s="9"/>
      <c r="JF437" s="9"/>
      <c r="JG437" s="9"/>
      <c r="JH437" s="9"/>
      <c r="JI437" s="9"/>
      <c r="JJ437" s="9"/>
      <c r="JK437" s="9"/>
      <c r="JL437" s="9"/>
      <c r="JM437" s="9"/>
      <c r="JN437" s="9"/>
      <c r="JO437" s="9"/>
      <c r="JP437" s="9"/>
      <c r="JQ437" s="9"/>
      <c r="JR437" s="9"/>
      <c r="JS437" s="9"/>
      <c r="JT437" s="9"/>
      <c r="JU437" s="9"/>
      <c r="JV437" s="9"/>
      <c r="JW437" s="9"/>
      <c r="JX437" s="9"/>
      <c r="JY437" s="9"/>
      <c r="JZ437" s="9"/>
      <c r="KA437" s="9"/>
      <c r="KB437" s="9"/>
      <c r="KC437" s="9"/>
      <c r="KD437" s="9"/>
      <c r="KE437" s="9"/>
      <c r="KF437" s="9"/>
      <c r="KG437" s="9"/>
      <c r="KH437" s="9"/>
      <c r="KI437" s="9"/>
      <c r="KJ437" s="9"/>
      <c r="KK437" s="9"/>
      <c r="KL437" s="9"/>
      <c r="KM437" s="9"/>
      <c r="KN437" s="9"/>
      <c r="KO437" s="9"/>
      <c r="KP437" s="9"/>
      <c r="KQ437" s="9"/>
      <c r="KR437" s="9"/>
      <c r="KS437" s="9"/>
      <c r="KT437" s="9"/>
      <c r="KU437" s="9"/>
      <c r="KV437" s="9"/>
      <c r="KW437" s="9"/>
      <c r="KX437" s="9"/>
      <c r="KY437" s="9"/>
      <c r="KZ437" s="9"/>
      <c r="LA437" s="9"/>
      <c r="LB437" s="9"/>
      <c r="LC437" s="9"/>
      <c r="LD437" s="9"/>
      <c r="LE437" s="9"/>
      <c r="LF437" s="9"/>
      <c r="LG437" s="9"/>
      <c r="LH437" s="9"/>
      <c r="LI437" s="9"/>
      <c r="LJ437" s="9"/>
      <c r="LK437" s="9"/>
      <c r="LL437" s="9"/>
      <c r="LM437" s="9"/>
      <c r="LN437" s="9"/>
      <c r="LO437" s="9"/>
      <c r="LP437" s="9"/>
      <c r="LQ437" s="9"/>
      <c r="LR437" s="9"/>
      <c r="LS437" s="9"/>
      <c r="LT437" s="9"/>
      <c r="LU437" s="9"/>
      <c r="LV437" s="9"/>
      <c r="LW437" s="9"/>
      <c r="LX437" s="9"/>
      <c r="LY437" s="9"/>
      <c r="LZ437" s="9"/>
      <c r="MA437" s="9"/>
      <c r="MB437" s="9"/>
      <c r="MC437" s="9"/>
      <c r="MD437" s="9"/>
      <c r="ME437" s="9"/>
      <c r="MF437" s="9"/>
      <c r="MG437" s="9"/>
      <c r="MH437" s="9"/>
      <c r="MI437" s="9"/>
      <c r="MJ437" s="9"/>
      <c r="MK437" s="9"/>
      <c r="ML437" s="9"/>
      <c r="MM437" s="9"/>
      <c r="MN437" s="9"/>
      <c r="MO437" s="9"/>
      <c r="MP437" s="9"/>
      <c r="MQ437" s="9"/>
      <c r="MR437" s="9"/>
      <c r="MS437" s="9"/>
      <c r="MT437" s="9"/>
      <c r="MU437" s="9"/>
      <c r="MV437" s="9"/>
      <c r="MW437" s="9"/>
      <c r="MX437" s="9"/>
      <c r="MY437" s="9"/>
      <c r="MZ437" s="9"/>
      <c r="NA437" s="9"/>
      <c r="NB437" s="9"/>
      <c r="NC437" s="9"/>
      <c r="ND437" s="9"/>
      <c r="NE437" s="9"/>
      <c r="NF437" s="9"/>
      <c r="NG437" s="9"/>
      <c r="NH437" s="9"/>
      <c r="NI437" s="9"/>
      <c r="NJ437" s="9"/>
      <c r="NK437" s="9"/>
      <c r="NL437" s="9"/>
      <c r="NM437" s="9"/>
      <c r="NN437" s="9"/>
      <c r="NO437" s="9"/>
      <c r="NP437" s="9"/>
      <c r="NQ437" s="9"/>
      <c r="NR437" s="9"/>
      <c r="NS437" s="9"/>
      <c r="NT437" s="9"/>
      <c r="NU437" s="9"/>
      <c r="NV437" s="9"/>
      <c r="NW437" s="9"/>
      <c r="NX437" s="9"/>
      <c r="NY437" s="9"/>
      <c r="NZ437" s="9"/>
      <c r="OA437" s="9"/>
      <c r="OB437" s="9"/>
      <c r="OC437" s="9"/>
      <c r="OD437" s="9"/>
      <c r="OE437" s="9"/>
      <c r="OF437" s="9"/>
      <c r="OG437" s="9"/>
      <c r="OH437" s="9"/>
      <c r="OI437" s="9"/>
      <c r="OJ437" s="9"/>
      <c r="OK437" s="9"/>
      <c r="OL437" s="9"/>
      <c r="OM437" s="9"/>
      <c r="ON437" s="9"/>
      <c r="OO437" s="9"/>
      <c r="OP437" s="9"/>
      <c r="OQ437" s="9"/>
      <c r="OR437" s="9"/>
      <c r="OS437" s="9"/>
      <c r="OT437" s="9"/>
      <c r="OU437" s="9"/>
      <c r="OV437" s="9"/>
      <c r="OW437" s="9"/>
      <c r="OX437" s="9"/>
      <c r="OY437" s="9"/>
      <c r="OZ437" s="9"/>
      <c r="PA437" s="9"/>
      <c r="PB437" s="9"/>
      <c r="PC437" s="9"/>
      <c r="PD437" s="9"/>
      <c r="PE437" s="9"/>
      <c r="PF437" s="9"/>
      <c r="PG437" s="9"/>
      <c r="PH437" s="9"/>
      <c r="PI437" s="9"/>
      <c r="PJ437" s="9"/>
      <c r="PK437" s="9"/>
      <c r="PL437" s="9"/>
      <c r="PM437" s="9"/>
      <c r="PN437" s="9"/>
      <c r="PO437" s="9"/>
      <c r="PP437" s="9"/>
      <c r="PQ437" s="9"/>
      <c r="PR437" s="9"/>
      <c r="PS437" s="9"/>
      <c r="PT437" s="9"/>
      <c r="PU437" s="9"/>
      <c r="PV437" s="9"/>
      <c r="PW437" s="9"/>
      <c r="PX437" s="9"/>
      <c r="PY437" s="9"/>
      <c r="PZ437" s="9"/>
      <c r="QA437" s="9"/>
      <c r="QB437" s="9"/>
      <c r="QC437" s="9"/>
      <c r="QD437" s="9"/>
      <c r="QE437" s="9"/>
      <c r="QF437" s="9"/>
      <c r="QG437" s="9"/>
      <c r="QH437" s="9"/>
      <c r="QI437" s="9"/>
      <c r="QJ437" s="9"/>
      <c r="QK437" s="9"/>
      <c r="QL437" s="9"/>
      <c r="QM437" s="9"/>
      <c r="QN437" s="9"/>
      <c r="QO437" s="9"/>
      <c r="QP437" s="9"/>
      <c r="QQ437" s="9"/>
      <c r="QR437" s="9"/>
      <c r="QS437" s="9"/>
      <c r="QT437" s="9"/>
      <c r="QU437" s="9"/>
      <c r="QV437" s="9"/>
      <c r="QW437" s="9"/>
      <c r="QX437" s="9"/>
      <c r="QY437" s="9"/>
      <c r="QZ437" s="9"/>
      <c r="RA437" s="9"/>
      <c r="RB437" s="9"/>
      <c r="RC437" s="9"/>
      <c r="RD437" s="9"/>
      <c r="RE437" s="9"/>
      <c r="RF437" s="9"/>
      <c r="RG437" s="9"/>
      <c r="RH437" s="9"/>
      <c r="RI437" s="9"/>
      <c r="RJ437" s="9"/>
      <c r="RK437" s="9"/>
    </row>
    <row r="438" spans="1:479" s="20" customFormat="1" ht="15" hidden="1" customHeight="1" x14ac:dyDescent="0.2">
      <c r="A438" s="94"/>
      <c r="B438" s="159" t="s">
        <v>1051</v>
      </c>
      <c r="C438" s="85"/>
      <c r="D438" s="86" t="str">
        <f t="shared" si="60"/>
        <v>no</v>
      </c>
      <c r="E438" s="86" t="str">
        <f t="shared" si="61"/>
        <v>no</v>
      </c>
      <c r="F438" s="86" t="str">
        <f t="shared" si="65"/>
        <v>no</v>
      </c>
      <c r="G438" s="86" t="str">
        <f t="shared" si="62"/>
        <v>no</v>
      </c>
      <c r="H438" s="86" t="str">
        <f t="shared" si="63"/>
        <v>no</v>
      </c>
      <c r="I438" s="86" t="str">
        <f t="shared" si="64"/>
        <v>no</v>
      </c>
      <c r="J438" s="85" t="s">
        <v>1052</v>
      </c>
      <c r="K438" s="87"/>
      <c r="L438" s="95" t="s">
        <v>51</v>
      </c>
      <c r="M438" s="87"/>
      <c r="N438" s="96"/>
      <c r="O438" s="89"/>
      <c r="P438" s="127" t="s">
        <v>51</v>
      </c>
      <c r="Q438" s="90"/>
      <c r="R438" s="95"/>
      <c r="S438" s="96"/>
      <c r="T438" s="83" t="str">
        <f t="shared" si="66"/>
        <v/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  <c r="IT438" s="9"/>
      <c r="IU438" s="9"/>
      <c r="IV438" s="9"/>
      <c r="IW438" s="9"/>
      <c r="IX438" s="9"/>
      <c r="IY438" s="9"/>
      <c r="IZ438" s="9"/>
      <c r="JA438" s="9"/>
      <c r="JB438" s="9"/>
      <c r="JC438" s="9"/>
      <c r="JD438" s="9"/>
      <c r="JE438" s="9"/>
      <c r="JF438" s="9"/>
      <c r="JG438" s="9"/>
      <c r="JH438" s="9"/>
      <c r="JI438" s="9"/>
      <c r="JJ438" s="9"/>
      <c r="JK438" s="9"/>
      <c r="JL438" s="9"/>
      <c r="JM438" s="9"/>
      <c r="JN438" s="9"/>
      <c r="JO438" s="9"/>
      <c r="JP438" s="9"/>
      <c r="JQ438" s="9"/>
      <c r="JR438" s="9"/>
      <c r="JS438" s="9"/>
      <c r="JT438" s="9"/>
      <c r="JU438" s="9"/>
      <c r="JV438" s="9"/>
      <c r="JW438" s="9"/>
      <c r="JX438" s="9"/>
      <c r="JY438" s="9"/>
      <c r="JZ438" s="9"/>
      <c r="KA438" s="9"/>
      <c r="KB438" s="9"/>
      <c r="KC438" s="9"/>
      <c r="KD438" s="9"/>
      <c r="KE438" s="9"/>
      <c r="KF438" s="9"/>
      <c r="KG438" s="9"/>
      <c r="KH438" s="9"/>
      <c r="KI438" s="9"/>
      <c r="KJ438" s="9"/>
      <c r="KK438" s="9"/>
      <c r="KL438" s="9"/>
      <c r="KM438" s="9"/>
      <c r="KN438" s="9"/>
      <c r="KO438" s="9"/>
      <c r="KP438" s="9"/>
      <c r="KQ438" s="9"/>
      <c r="KR438" s="9"/>
      <c r="KS438" s="9"/>
      <c r="KT438" s="9"/>
      <c r="KU438" s="9"/>
      <c r="KV438" s="9"/>
      <c r="KW438" s="9"/>
      <c r="KX438" s="9"/>
      <c r="KY438" s="9"/>
      <c r="KZ438" s="9"/>
      <c r="LA438" s="9"/>
      <c r="LB438" s="9"/>
      <c r="LC438" s="9"/>
      <c r="LD438" s="9"/>
      <c r="LE438" s="9"/>
      <c r="LF438" s="9"/>
      <c r="LG438" s="9"/>
      <c r="LH438" s="9"/>
      <c r="LI438" s="9"/>
      <c r="LJ438" s="9"/>
      <c r="LK438" s="9"/>
      <c r="LL438" s="9"/>
      <c r="LM438" s="9"/>
      <c r="LN438" s="9"/>
      <c r="LO438" s="9"/>
      <c r="LP438" s="9"/>
      <c r="LQ438" s="9"/>
      <c r="LR438" s="9"/>
      <c r="LS438" s="9"/>
      <c r="LT438" s="9"/>
      <c r="LU438" s="9"/>
      <c r="LV438" s="9"/>
      <c r="LW438" s="9"/>
      <c r="LX438" s="9"/>
      <c r="LY438" s="9"/>
      <c r="LZ438" s="9"/>
      <c r="MA438" s="9"/>
      <c r="MB438" s="9"/>
      <c r="MC438" s="9"/>
      <c r="MD438" s="9"/>
      <c r="ME438" s="9"/>
      <c r="MF438" s="9"/>
      <c r="MG438" s="9"/>
      <c r="MH438" s="9"/>
      <c r="MI438" s="9"/>
      <c r="MJ438" s="9"/>
      <c r="MK438" s="9"/>
      <c r="ML438" s="9"/>
      <c r="MM438" s="9"/>
      <c r="MN438" s="9"/>
      <c r="MO438" s="9"/>
      <c r="MP438" s="9"/>
      <c r="MQ438" s="9"/>
      <c r="MR438" s="9"/>
      <c r="MS438" s="9"/>
      <c r="MT438" s="9"/>
      <c r="MU438" s="9"/>
      <c r="MV438" s="9"/>
      <c r="MW438" s="9"/>
      <c r="MX438" s="9"/>
      <c r="MY438" s="9"/>
      <c r="MZ438" s="9"/>
      <c r="NA438" s="9"/>
      <c r="NB438" s="9"/>
      <c r="NC438" s="9"/>
      <c r="ND438" s="9"/>
      <c r="NE438" s="9"/>
      <c r="NF438" s="9"/>
      <c r="NG438" s="9"/>
      <c r="NH438" s="9"/>
      <c r="NI438" s="9"/>
      <c r="NJ438" s="9"/>
      <c r="NK438" s="9"/>
      <c r="NL438" s="9"/>
      <c r="NM438" s="9"/>
      <c r="NN438" s="9"/>
      <c r="NO438" s="9"/>
      <c r="NP438" s="9"/>
      <c r="NQ438" s="9"/>
      <c r="NR438" s="9"/>
      <c r="NS438" s="9"/>
      <c r="NT438" s="9"/>
      <c r="NU438" s="9"/>
      <c r="NV438" s="9"/>
      <c r="NW438" s="9"/>
      <c r="NX438" s="9"/>
      <c r="NY438" s="9"/>
      <c r="NZ438" s="9"/>
      <c r="OA438" s="9"/>
      <c r="OB438" s="9"/>
      <c r="OC438" s="9"/>
      <c r="OD438" s="9"/>
      <c r="OE438" s="9"/>
      <c r="OF438" s="9"/>
      <c r="OG438" s="9"/>
      <c r="OH438" s="9"/>
      <c r="OI438" s="9"/>
      <c r="OJ438" s="9"/>
      <c r="OK438" s="9"/>
      <c r="OL438" s="9"/>
      <c r="OM438" s="9"/>
      <c r="ON438" s="9"/>
      <c r="OO438" s="9"/>
      <c r="OP438" s="9"/>
      <c r="OQ438" s="9"/>
      <c r="OR438" s="9"/>
      <c r="OS438" s="9"/>
      <c r="OT438" s="9"/>
      <c r="OU438" s="9"/>
      <c r="OV438" s="9"/>
      <c r="OW438" s="9"/>
      <c r="OX438" s="9"/>
      <c r="OY438" s="9"/>
      <c r="OZ438" s="9"/>
      <c r="PA438" s="9"/>
      <c r="PB438" s="9"/>
      <c r="PC438" s="9"/>
      <c r="PD438" s="9"/>
      <c r="PE438" s="9"/>
      <c r="PF438" s="9"/>
      <c r="PG438" s="9"/>
      <c r="PH438" s="9"/>
      <c r="PI438" s="9"/>
      <c r="PJ438" s="9"/>
      <c r="PK438" s="9"/>
      <c r="PL438" s="9"/>
      <c r="PM438" s="9"/>
      <c r="PN438" s="9"/>
      <c r="PO438" s="9"/>
      <c r="PP438" s="9"/>
      <c r="PQ438" s="9"/>
      <c r="PR438" s="9"/>
      <c r="PS438" s="9"/>
      <c r="PT438" s="9"/>
      <c r="PU438" s="9"/>
      <c r="PV438" s="9"/>
      <c r="PW438" s="9"/>
      <c r="PX438" s="9"/>
      <c r="PY438" s="9"/>
      <c r="PZ438" s="9"/>
      <c r="QA438" s="9"/>
      <c r="QB438" s="9"/>
      <c r="QC438" s="9"/>
      <c r="QD438" s="9"/>
      <c r="QE438" s="9"/>
      <c r="QF438" s="9"/>
      <c r="QG438" s="9"/>
      <c r="QH438" s="9"/>
      <c r="QI438" s="9"/>
      <c r="QJ438" s="9"/>
      <c r="QK438" s="9"/>
      <c r="QL438" s="9"/>
      <c r="QM438" s="9"/>
      <c r="QN438" s="9"/>
      <c r="QO438" s="9"/>
      <c r="QP438" s="9"/>
      <c r="QQ438" s="9"/>
      <c r="QR438" s="9"/>
      <c r="QS438" s="9"/>
      <c r="QT438" s="9"/>
      <c r="QU438" s="9"/>
      <c r="QV438" s="9"/>
      <c r="QW438" s="9"/>
      <c r="QX438" s="9"/>
      <c r="QY438" s="9"/>
      <c r="QZ438" s="9"/>
      <c r="RA438" s="9"/>
      <c r="RB438" s="9"/>
      <c r="RC438" s="9"/>
      <c r="RD438" s="9"/>
      <c r="RE438" s="9"/>
      <c r="RF438" s="9"/>
      <c r="RG438" s="9"/>
      <c r="RH438" s="9"/>
      <c r="RI438" s="9"/>
      <c r="RJ438" s="9"/>
      <c r="RK438" s="9"/>
    </row>
    <row r="439" spans="1:479" s="20" customFormat="1" ht="15" hidden="1" customHeight="1" x14ac:dyDescent="0.2">
      <c r="A439" s="94"/>
      <c r="B439" s="159" t="s">
        <v>1084</v>
      </c>
      <c r="C439" s="85"/>
      <c r="D439" s="86" t="str">
        <f t="shared" si="60"/>
        <v>no</v>
      </c>
      <c r="E439" s="86" t="str">
        <f t="shared" si="61"/>
        <v>no</v>
      </c>
      <c r="F439" s="86" t="str">
        <f t="shared" si="65"/>
        <v>no</v>
      </c>
      <c r="G439" s="86" t="str">
        <f t="shared" si="62"/>
        <v>no</v>
      </c>
      <c r="H439" s="86" t="str">
        <f t="shared" si="63"/>
        <v>no</v>
      </c>
      <c r="I439" s="86" t="str">
        <f t="shared" si="64"/>
        <v>no</v>
      </c>
      <c r="J439" s="85" t="s">
        <v>1085</v>
      </c>
      <c r="K439" s="87"/>
      <c r="L439" s="95" t="s">
        <v>51</v>
      </c>
      <c r="M439" s="87"/>
      <c r="N439" s="96"/>
      <c r="O439" s="89"/>
      <c r="P439" s="127" t="s">
        <v>51</v>
      </c>
      <c r="Q439" s="90"/>
      <c r="R439" s="95"/>
      <c r="S439" s="96"/>
      <c r="T439" s="83" t="str">
        <f t="shared" si="66"/>
        <v/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  <c r="IT439" s="9"/>
      <c r="IU439" s="9"/>
      <c r="IV439" s="9"/>
      <c r="IW439" s="9"/>
      <c r="IX439" s="9"/>
      <c r="IY439" s="9"/>
      <c r="IZ439" s="9"/>
      <c r="JA439" s="9"/>
      <c r="JB439" s="9"/>
      <c r="JC439" s="9"/>
      <c r="JD439" s="9"/>
      <c r="JE439" s="9"/>
      <c r="JF439" s="9"/>
      <c r="JG439" s="9"/>
      <c r="JH439" s="9"/>
      <c r="JI439" s="9"/>
      <c r="JJ439" s="9"/>
      <c r="JK439" s="9"/>
      <c r="JL439" s="9"/>
      <c r="JM439" s="9"/>
      <c r="JN439" s="9"/>
      <c r="JO439" s="9"/>
      <c r="JP439" s="9"/>
      <c r="JQ439" s="9"/>
      <c r="JR439" s="9"/>
      <c r="JS439" s="9"/>
      <c r="JT439" s="9"/>
      <c r="JU439" s="9"/>
      <c r="JV439" s="9"/>
      <c r="JW439" s="9"/>
      <c r="JX439" s="9"/>
      <c r="JY439" s="9"/>
      <c r="JZ439" s="9"/>
      <c r="KA439" s="9"/>
      <c r="KB439" s="9"/>
      <c r="KC439" s="9"/>
      <c r="KD439" s="9"/>
      <c r="KE439" s="9"/>
      <c r="KF439" s="9"/>
      <c r="KG439" s="9"/>
      <c r="KH439" s="9"/>
      <c r="KI439" s="9"/>
      <c r="KJ439" s="9"/>
      <c r="KK439" s="9"/>
      <c r="KL439" s="9"/>
      <c r="KM439" s="9"/>
      <c r="KN439" s="9"/>
      <c r="KO439" s="9"/>
      <c r="KP439" s="9"/>
      <c r="KQ439" s="9"/>
      <c r="KR439" s="9"/>
      <c r="KS439" s="9"/>
      <c r="KT439" s="9"/>
      <c r="KU439" s="9"/>
      <c r="KV439" s="9"/>
      <c r="KW439" s="9"/>
      <c r="KX439" s="9"/>
      <c r="KY439" s="9"/>
      <c r="KZ439" s="9"/>
      <c r="LA439" s="9"/>
      <c r="LB439" s="9"/>
      <c r="LC439" s="9"/>
      <c r="LD439" s="9"/>
      <c r="LE439" s="9"/>
      <c r="LF439" s="9"/>
      <c r="LG439" s="9"/>
      <c r="LH439" s="9"/>
      <c r="LI439" s="9"/>
      <c r="LJ439" s="9"/>
      <c r="LK439" s="9"/>
      <c r="LL439" s="9"/>
      <c r="LM439" s="9"/>
      <c r="LN439" s="9"/>
      <c r="LO439" s="9"/>
      <c r="LP439" s="9"/>
      <c r="LQ439" s="9"/>
      <c r="LR439" s="9"/>
      <c r="LS439" s="9"/>
      <c r="LT439" s="9"/>
      <c r="LU439" s="9"/>
      <c r="LV439" s="9"/>
      <c r="LW439" s="9"/>
      <c r="LX439" s="9"/>
      <c r="LY439" s="9"/>
      <c r="LZ439" s="9"/>
      <c r="MA439" s="9"/>
      <c r="MB439" s="9"/>
      <c r="MC439" s="9"/>
      <c r="MD439" s="9"/>
      <c r="ME439" s="9"/>
      <c r="MF439" s="9"/>
      <c r="MG439" s="9"/>
      <c r="MH439" s="9"/>
      <c r="MI439" s="9"/>
      <c r="MJ439" s="9"/>
      <c r="MK439" s="9"/>
      <c r="ML439" s="9"/>
      <c r="MM439" s="9"/>
      <c r="MN439" s="9"/>
      <c r="MO439" s="9"/>
      <c r="MP439" s="9"/>
      <c r="MQ439" s="9"/>
      <c r="MR439" s="9"/>
      <c r="MS439" s="9"/>
      <c r="MT439" s="9"/>
      <c r="MU439" s="9"/>
      <c r="MV439" s="9"/>
      <c r="MW439" s="9"/>
      <c r="MX439" s="9"/>
      <c r="MY439" s="9"/>
      <c r="MZ439" s="9"/>
      <c r="NA439" s="9"/>
      <c r="NB439" s="9"/>
      <c r="NC439" s="9"/>
      <c r="ND439" s="9"/>
      <c r="NE439" s="9"/>
      <c r="NF439" s="9"/>
      <c r="NG439" s="9"/>
      <c r="NH439" s="9"/>
      <c r="NI439" s="9"/>
      <c r="NJ439" s="9"/>
      <c r="NK439" s="9"/>
      <c r="NL439" s="9"/>
      <c r="NM439" s="9"/>
      <c r="NN439" s="9"/>
      <c r="NO439" s="9"/>
      <c r="NP439" s="9"/>
      <c r="NQ439" s="9"/>
      <c r="NR439" s="9"/>
      <c r="NS439" s="9"/>
      <c r="NT439" s="9"/>
      <c r="NU439" s="9"/>
      <c r="NV439" s="9"/>
      <c r="NW439" s="9"/>
      <c r="NX439" s="9"/>
      <c r="NY439" s="9"/>
      <c r="NZ439" s="9"/>
      <c r="OA439" s="9"/>
      <c r="OB439" s="9"/>
      <c r="OC439" s="9"/>
      <c r="OD439" s="9"/>
      <c r="OE439" s="9"/>
      <c r="OF439" s="9"/>
      <c r="OG439" s="9"/>
      <c r="OH439" s="9"/>
      <c r="OI439" s="9"/>
      <c r="OJ439" s="9"/>
      <c r="OK439" s="9"/>
      <c r="OL439" s="9"/>
      <c r="OM439" s="9"/>
      <c r="ON439" s="9"/>
      <c r="OO439" s="9"/>
      <c r="OP439" s="9"/>
      <c r="OQ439" s="9"/>
      <c r="OR439" s="9"/>
      <c r="OS439" s="9"/>
      <c r="OT439" s="9"/>
      <c r="OU439" s="9"/>
      <c r="OV439" s="9"/>
      <c r="OW439" s="9"/>
      <c r="OX439" s="9"/>
      <c r="OY439" s="9"/>
      <c r="OZ439" s="9"/>
      <c r="PA439" s="9"/>
      <c r="PB439" s="9"/>
      <c r="PC439" s="9"/>
      <c r="PD439" s="9"/>
      <c r="PE439" s="9"/>
      <c r="PF439" s="9"/>
      <c r="PG439" s="9"/>
      <c r="PH439" s="9"/>
      <c r="PI439" s="9"/>
      <c r="PJ439" s="9"/>
      <c r="PK439" s="9"/>
      <c r="PL439" s="9"/>
      <c r="PM439" s="9"/>
      <c r="PN439" s="9"/>
      <c r="PO439" s="9"/>
      <c r="PP439" s="9"/>
      <c r="PQ439" s="9"/>
      <c r="PR439" s="9"/>
      <c r="PS439" s="9"/>
      <c r="PT439" s="9"/>
      <c r="PU439" s="9"/>
      <c r="PV439" s="9"/>
      <c r="PW439" s="9"/>
      <c r="PX439" s="9"/>
      <c r="PY439" s="9"/>
      <c r="PZ439" s="9"/>
      <c r="QA439" s="9"/>
      <c r="QB439" s="9"/>
      <c r="QC439" s="9"/>
      <c r="QD439" s="9"/>
      <c r="QE439" s="9"/>
      <c r="QF439" s="9"/>
      <c r="QG439" s="9"/>
      <c r="QH439" s="9"/>
      <c r="QI439" s="9"/>
      <c r="QJ439" s="9"/>
      <c r="QK439" s="9"/>
      <c r="QL439" s="9"/>
      <c r="QM439" s="9"/>
      <c r="QN439" s="9"/>
      <c r="QO439" s="9"/>
      <c r="QP439" s="9"/>
      <c r="QQ439" s="9"/>
      <c r="QR439" s="9"/>
      <c r="QS439" s="9"/>
      <c r="QT439" s="9"/>
      <c r="QU439" s="9"/>
      <c r="QV439" s="9"/>
      <c r="QW439" s="9"/>
      <c r="QX439" s="9"/>
      <c r="QY439" s="9"/>
      <c r="QZ439" s="9"/>
      <c r="RA439" s="9"/>
      <c r="RB439" s="9"/>
      <c r="RC439" s="9"/>
      <c r="RD439" s="9"/>
      <c r="RE439" s="9"/>
      <c r="RF439" s="9"/>
      <c r="RG439" s="9"/>
      <c r="RH439" s="9"/>
      <c r="RI439" s="9"/>
      <c r="RJ439" s="9"/>
      <c r="RK439" s="9"/>
    </row>
    <row r="440" spans="1:479" s="20" customFormat="1" ht="15" hidden="1" customHeight="1" x14ac:dyDescent="0.2">
      <c r="A440" s="94"/>
      <c r="B440" s="159" t="s">
        <v>368</v>
      </c>
      <c r="C440" s="85"/>
      <c r="D440" s="86" t="str">
        <f t="shared" si="60"/>
        <v>no</v>
      </c>
      <c r="E440" s="86" t="str">
        <f t="shared" si="61"/>
        <v>no</v>
      </c>
      <c r="F440" s="86" t="str">
        <f t="shared" si="65"/>
        <v>no</v>
      </c>
      <c r="G440" s="86" t="str">
        <f t="shared" si="62"/>
        <v>no</v>
      </c>
      <c r="H440" s="86" t="str">
        <f t="shared" si="63"/>
        <v>no</v>
      </c>
      <c r="I440" s="86" t="str">
        <f t="shared" si="64"/>
        <v>no</v>
      </c>
      <c r="J440" s="85" t="s">
        <v>1347</v>
      </c>
      <c r="K440" s="87"/>
      <c r="L440" s="95"/>
      <c r="M440" s="87"/>
      <c r="N440" s="96"/>
      <c r="O440" s="89"/>
      <c r="P440" s="127"/>
      <c r="Q440" s="90"/>
      <c r="R440" s="95"/>
      <c r="S440" s="96"/>
      <c r="T440" s="83" t="str">
        <f t="shared" si="66"/>
        <v/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  <c r="IT440" s="9"/>
      <c r="IU440" s="9"/>
      <c r="IV440" s="9"/>
      <c r="IW440" s="9"/>
      <c r="IX440" s="9"/>
      <c r="IY440" s="9"/>
      <c r="IZ440" s="9"/>
      <c r="JA440" s="9"/>
      <c r="JB440" s="9"/>
      <c r="JC440" s="9"/>
      <c r="JD440" s="9"/>
      <c r="JE440" s="9"/>
      <c r="JF440" s="9"/>
      <c r="JG440" s="9"/>
      <c r="JH440" s="9"/>
      <c r="JI440" s="9"/>
      <c r="JJ440" s="9"/>
      <c r="JK440" s="9"/>
      <c r="JL440" s="9"/>
      <c r="JM440" s="9"/>
      <c r="JN440" s="9"/>
      <c r="JO440" s="9"/>
      <c r="JP440" s="9"/>
      <c r="JQ440" s="9"/>
      <c r="JR440" s="9"/>
      <c r="JS440" s="9"/>
      <c r="JT440" s="9"/>
      <c r="JU440" s="9"/>
      <c r="JV440" s="9"/>
      <c r="JW440" s="9"/>
      <c r="JX440" s="9"/>
      <c r="JY440" s="9"/>
      <c r="JZ440" s="9"/>
      <c r="KA440" s="9"/>
      <c r="KB440" s="9"/>
      <c r="KC440" s="9"/>
      <c r="KD440" s="9"/>
      <c r="KE440" s="9"/>
      <c r="KF440" s="9"/>
      <c r="KG440" s="9"/>
      <c r="KH440" s="9"/>
      <c r="KI440" s="9"/>
      <c r="KJ440" s="9"/>
      <c r="KK440" s="9"/>
      <c r="KL440" s="9"/>
      <c r="KM440" s="9"/>
      <c r="KN440" s="9"/>
      <c r="KO440" s="9"/>
      <c r="KP440" s="9"/>
      <c r="KQ440" s="9"/>
      <c r="KR440" s="9"/>
      <c r="KS440" s="9"/>
      <c r="KT440" s="9"/>
      <c r="KU440" s="9"/>
      <c r="KV440" s="9"/>
      <c r="KW440" s="9"/>
      <c r="KX440" s="9"/>
      <c r="KY440" s="9"/>
      <c r="KZ440" s="9"/>
      <c r="LA440" s="9"/>
      <c r="LB440" s="9"/>
      <c r="LC440" s="9"/>
      <c r="LD440" s="9"/>
      <c r="LE440" s="9"/>
      <c r="LF440" s="9"/>
      <c r="LG440" s="9"/>
      <c r="LH440" s="9"/>
      <c r="LI440" s="9"/>
      <c r="LJ440" s="9"/>
      <c r="LK440" s="9"/>
      <c r="LL440" s="9"/>
      <c r="LM440" s="9"/>
      <c r="LN440" s="9"/>
      <c r="LO440" s="9"/>
      <c r="LP440" s="9"/>
      <c r="LQ440" s="9"/>
      <c r="LR440" s="9"/>
      <c r="LS440" s="9"/>
      <c r="LT440" s="9"/>
      <c r="LU440" s="9"/>
      <c r="LV440" s="9"/>
      <c r="LW440" s="9"/>
      <c r="LX440" s="9"/>
      <c r="LY440" s="9"/>
      <c r="LZ440" s="9"/>
      <c r="MA440" s="9"/>
      <c r="MB440" s="9"/>
      <c r="MC440" s="9"/>
      <c r="MD440" s="9"/>
      <c r="ME440" s="9"/>
      <c r="MF440" s="9"/>
      <c r="MG440" s="9"/>
      <c r="MH440" s="9"/>
      <c r="MI440" s="9"/>
      <c r="MJ440" s="9"/>
      <c r="MK440" s="9"/>
      <c r="ML440" s="9"/>
      <c r="MM440" s="9"/>
      <c r="MN440" s="9"/>
      <c r="MO440" s="9"/>
      <c r="MP440" s="9"/>
      <c r="MQ440" s="9"/>
      <c r="MR440" s="9"/>
      <c r="MS440" s="9"/>
      <c r="MT440" s="9"/>
      <c r="MU440" s="9"/>
      <c r="MV440" s="9"/>
      <c r="MW440" s="9"/>
      <c r="MX440" s="9"/>
      <c r="MY440" s="9"/>
      <c r="MZ440" s="9"/>
      <c r="NA440" s="9"/>
      <c r="NB440" s="9"/>
      <c r="NC440" s="9"/>
      <c r="ND440" s="9"/>
      <c r="NE440" s="9"/>
      <c r="NF440" s="9"/>
      <c r="NG440" s="9"/>
      <c r="NH440" s="9"/>
      <c r="NI440" s="9"/>
      <c r="NJ440" s="9"/>
      <c r="NK440" s="9"/>
      <c r="NL440" s="9"/>
      <c r="NM440" s="9"/>
      <c r="NN440" s="9"/>
      <c r="NO440" s="9"/>
      <c r="NP440" s="9"/>
      <c r="NQ440" s="9"/>
      <c r="NR440" s="9"/>
      <c r="NS440" s="9"/>
      <c r="NT440" s="9"/>
      <c r="NU440" s="9"/>
      <c r="NV440" s="9"/>
      <c r="NW440" s="9"/>
      <c r="NX440" s="9"/>
      <c r="NY440" s="9"/>
      <c r="NZ440" s="9"/>
      <c r="OA440" s="9"/>
      <c r="OB440" s="9"/>
      <c r="OC440" s="9"/>
      <c r="OD440" s="9"/>
      <c r="OE440" s="9"/>
      <c r="OF440" s="9"/>
      <c r="OG440" s="9"/>
      <c r="OH440" s="9"/>
      <c r="OI440" s="9"/>
      <c r="OJ440" s="9"/>
      <c r="OK440" s="9"/>
      <c r="OL440" s="9"/>
      <c r="OM440" s="9"/>
      <c r="ON440" s="9"/>
      <c r="OO440" s="9"/>
      <c r="OP440" s="9"/>
      <c r="OQ440" s="9"/>
      <c r="OR440" s="9"/>
      <c r="OS440" s="9"/>
      <c r="OT440" s="9"/>
      <c r="OU440" s="9"/>
      <c r="OV440" s="9"/>
      <c r="OW440" s="9"/>
      <c r="OX440" s="9"/>
      <c r="OY440" s="9"/>
      <c r="OZ440" s="9"/>
      <c r="PA440" s="9"/>
      <c r="PB440" s="9"/>
      <c r="PC440" s="9"/>
      <c r="PD440" s="9"/>
      <c r="PE440" s="9"/>
      <c r="PF440" s="9"/>
      <c r="PG440" s="9"/>
      <c r="PH440" s="9"/>
      <c r="PI440" s="9"/>
      <c r="PJ440" s="9"/>
      <c r="PK440" s="9"/>
      <c r="PL440" s="9"/>
      <c r="PM440" s="9"/>
      <c r="PN440" s="9"/>
      <c r="PO440" s="9"/>
      <c r="PP440" s="9"/>
      <c r="PQ440" s="9"/>
      <c r="PR440" s="9"/>
      <c r="PS440" s="9"/>
      <c r="PT440" s="9"/>
      <c r="PU440" s="9"/>
      <c r="PV440" s="9"/>
      <c r="PW440" s="9"/>
      <c r="PX440" s="9"/>
      <c r="PY440" s="9"/>
      <c r="PZ440" s="9"/>
      <c r="QA440" s="9"/>
      <c r="QB440" s="9"/>
      <c r="QC440" s="9"/>
      <c r="QD440" s="9"/>
      <c r="QE440" s="9"/>
      <c r="QF440" s="9"/>
      <c r="QG440" s="9"/>
      <c r="QH440" s="9"/>
      <c r="QI440" s="9"/>
      <c r="QJ440" s="9"/>
      <c r="QK440" s="9"/>
      <c r="QL440" s="9"/>
      <c r="QM440" s="9"/>
      <c r="QN440" s="9"/>
      <c r="QO440" s="9"/>
      <c r="QP440" s="9"/>
      <c r="QQ440" s="9"/>
      <c r="QR440" s="9"/>
      <c r="QS440" s="9"/>
      <c r="QT440" s="9"/>
      <c r="QU440" s="9"/>
      <c r="QV440" s="9"/>
      <c r="QW440" s="9"/>
      <c r="QX440" s="9"/>
      <c r="QY440" s="9"/>
      <c r="QZ440" s="9"/>
      <c r="RA440" s="9"/>
      <c r="RB440" s="9"/>
      <c r="RC440" s="9"/>
      <c r="RD440" s="9"/>
      <c r="RE440" s="9"/>
      <c r="RF440" s="9"/>
      <c r="RG440" s="9"/>
      <c r="RH440" s="9"/>
      <c r="RI440" s="9"/>
      <c r="RJ440" s="9"/>
      <c r="RK440" s="9"/>
    </row>
    <row r="441" spans="1:479" s="20" customFormat="1" ht="15" hidden="1" customHeight="1" x14ac:dyDescent="0.2">
      <c r="A441" s="94"/>
      <c r="B441" s="159" t="s">
        <v>370</v>
      </c>
      <c r="C441" s="85"/>
      <c r="D441" s="86" t="str">
        <f t="shared" ref="D441:D504" si="67">IF($B$12=B441,"yes","no")</f>
        <v>no</v>
      </c>
      <c r="E441" s="86" t="str">
        <f t="shared" ref="E441:E504" si="68">IF($B$13=B441,"yes","no")</f>
        <v>no</v>
      </c>
      <c r="F441" s="86" t="str">
        <f t="shared" si="65"/>
        <v>no</v>
      </c>
      <c r="G441" s="86" t="str">
        <f t="shared" ref="G441:G504" si="69">IF($B$15=B441,"yes","no")</f>
        <v>no</v>
      </c>
      <c r="H441" s="86" t="str">
        <f t="shared" ref="H441:H504" si="70">IF($B$16=B441,"yes","no")</f>
        <v>no</v>
      </c>
      <c r="I441" s="86" t="str">
        <f t="shared" ref="I441:I504" si="71">IF($B$17=B441,"yes","no")</f>
        <v>no</v>
      </c>
      <c r="J441" s="85" t="s">
        <v>1348</v>
      </c>
      <c r="K441" s="87"/>
      <c r="L441" s="95"/>
      <c r="M441" s="87"/>
      <c r="N441" s="96"/>
      <c r="O441" s="89"/>
      <c r="P441" s="127"/>
      <c r="Q441" s="90"/>
      <c r="R441" s="95"/>
      <c r="S441" s="96"/>
      <c r="T441" s="83" t="str">
        <f t="shared" si="66"/>
        <v/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  <c r="IT441" s="9"/>
      <c r="IU441" s="9"/>
      <c r="IV441" s="9"/>
      <c r="IW441" s="9"/>
      <c r="IX441" s="9"/>
      <c r="IY441" s="9"/>
      <c r="IZ441" s="9"/>
      <c r="JA441" s="9"/>
      <c r="JB441" s="9"/>
      <c r="JC441" s="9"/>
      <c r="JD441" s="9"/>
      <c r="JE441" s="9"/>
      <c r="JF441" s="9"/>
      <c r="JG441" s="9"/>
      <c r="JH441" s="9"/>
      <c r="JI441" s="9"/>
      <c r="JJ441" s="9"/>
      <c r="JK441" s="9"/>
      <c r="JL441" s="9"/>
      <c r="JM441" s="9"/>
      <c r="JN441" s="9"/>
      <c r="JO441" s="9"/>
      <c r="JP441" s="9"/>
      <c r="JQ441" s="9"/>
      <c r="JR441" s="9"/>
      <c r="JS441" s="9"/>
      <c r="JT441" s="9"/>
      <c r="JU441" s="9"/>
      <c r="JV441" s="9"/>
      <c r="JW441" s="9"/>
      <c r="JX441" s="9"/>
      <c r="JY441" s="9"/>
      <c r="JZ441" s="9"/>
      <c r="KA441" s="9"/>
      <c r="KB441" s="9"/>
      <c r="KC441" s="9"/>
      <c r="KD441" s="9"/>
      <c r="KE441" s="9"/>
      <c r="KF441" s="9"/>
      <c r="KG441" s="9"/>
      <c r="KH441" s="9"/>
      <c r="KI441" s="9"/>
      <c r="KJ441" s="9"/>
      <c r="KK441" s="9"/>
      <c r="KL441" s="9"/>
      <c r="KM441" s="9"/>
      <c r="KN441" s="9"/>
      <c r="KO441" s="9"/>
      <c r="KP441" s="9"/>
      <c r="KQ441" s="9"/>
      <c r="KR441" s="9"/>
      <c r="KS441" s="9"/>
      <c r="KT441" s="9"/>
      <c r="KU441" s="9"/>
      <c r="KV441" s="9"/>
      <c r="KW441" s="9"/>
      <c r="KX441" s="9"/>
      <c r="KY441" s="9"/>
      <c r="KZ441" s="9"/>
      <c r="LA441" s="9"/>
      <c r="LB441" s="9"/>
      <c r="LC441" s="9"/>
      <c r="LD441" s="9"/>
      <c r="LE441" s="9"/>
      <c r="LF441" s="9"/>
      <c r="LG441" s="9"/>
      <c r="LH441" s="9"/>
      <c r="LI441" s="9"/>
      <c r="LJ441" s="9"/>
      <c r="LK441" s="9"/>
      <c r="LL441" s="9"/>
      <c r="LM441" s="9"/>
      <c r="LN441" s="9"/>
      <c r="LO441" s="9"/>
      <c r="LP441" s="9"/>
      <c r="LQ441" s="9"/>
      <c r="LR441" s="9"/>
      <c r="LS441" s="9"/>
      <c r="LT441" s="9"/>
      <c r="LU441" s="9"/>
      <c r="LV441" s="9"/>
      <c r="LW441" s="9"/>
      <c r="LX441" s="9"/>
      <c r="LY441" s="9"/>
      <c r="LZ441" s="9"/>
      <c r="MA441" s="9"/>
      <c r="MB441" s="9"/>
      <c r="MC441" s="9"/>
      <c r="MD441" s="9"/>
      <c r="ME441" s="9"/>
      <c r="MF441" s="9"/>
      <c r="MG441" s="9"/>
      <c r="MH441" s="9"/>
      <c r="MI441" s="9"/>
      <c r="MJ441" s="9"/>
      <c r="MK441" s="9"/>
      <c r="ML441" s="9"/>
      <c r="MM441" s="9"/>
      <c r="MN441" s="9"/>
      <c r="MO441" s="9"/>
      <c r="MP441" s="9"/>
      <c r="MQ441" s="9"/>
      <c r="MR441" s="9"/>
      <c r="MS441" s="9"/>
      <c r="MT441" s="9"/>
      <c r="MU441" s="9"/>
      <c r="MV441" s="9"/>
      <c r="MW441" s="9"/>
      <c r="MX441" s="9"/>
      <c r="MY441" s="9"/>
      <c r="MZ441" s="9"/>
      <c r="NA441" s="9"/>
      <c r="NB441" s="9"/>
      <c r="NC441" s="9"/>
      <c r="ND441" s="9"/>
      <c r="NE441" s="9"/>
      <c r="NF441" s="9"/>
      <c r="NG441" s="9"/>
      <c r="NH441" s="9"/>
      <c r="NI441" s="9"/>
      <c r="NJ441" s="9"/>
      <c r="NK441" s="9"/>
      <c r="NL441" s="9"/>
      <c r="NM441" s="9"/>
      <c r="NN441" s="9"/>
      <c r="NO441" s="9"/>
      <c r="NP441" s="9"/>
      <c r="NQ441" s="9"/>
      <c r="NR441" s="9"/>
      <c r="NS441" s="9"/>
      <c r="NT441" s="9"/>
      <c r="NU441" s="9"/>
      <c r="NV441" s="9"/>
      <c r="NW441" s="9"/>
      <c r="NX441" s="9"/>
      <c r="NY441" s="9"/>
      <c r="NZ441" s="9"/>
      <c r="OA441" s="9"/>
      <c r="OB441" s="9"/>
      <c r="OC441" s="9"/>
      <c r="OD441" s="9"/>
      <c r="OE441" s="9"/>
      <c r="OF441" s="9"/>
      <c r="OG441" s="9"/>
      <c r="OH441" s="9"/>
      <c r="OI441" s="9"/>
      <c r="OJ441" s="9"/>
      <c r="OK441" s="9"/>
      <c r="OL441" s="9"/>
      <c r="OM441" s="9"/>
      <c r="ON441" s="9"/>
      <c r="OO441" s="9"/>
      <c r="OP441" s="9"/>
      <c r="OQ441" s="9"/>
      <c r="OR441" s="9"/>
      <c r="OS441" s="9"/>
      <c r="OT441" s="9"/>
      <c r="OU441" s="9"/>
      <c r="OV441" s="9"/>
      <c r="OW441" s="9"/>
      <c r="OX441" s="9"/>
      <c r="OY441" s="9"/>
      <c r="OZ441" s="9"/>
      <c r="PA441" s="9"/>
      <c r="PB441" s="9"/>
      <c r="PC441" s="9"/>
      <c r="PD441" s="9"/>
      <c r="PE441" s="9"/>
      <c r="PF441" s="9"/>
      <c r="PG441" s="9"/>
      <c r="PH441" s="9"/>
      <c r="PI441" s="9"/>
      <c r="PJ441" s="9"/>
      <c r="PK441" s="9"/>
      <c r="PL441" s="9"/>
      <c r="PM441" s="9"/>
      <c r="PN441" s="9"/>
      <c r="PO441" s="9"/>
      <c r="PP441" s="9"/>
      <c r="PQ441" s="9"/>
      <c r="PR441" s="9"/>
      <c r="PS441" s="9"/>
      <c r="PT441" s="9"/>
      <c r="PU441" s="9"/>
      <c r="PV441" s="9"/>
      <c r="PW441" s="9"/>
      <c r="PX441" s="9"/>
      <c r="PY441" s="9"/>
      <c r="PZ441" s="9"/>
      <c r="QA441" s="9"/>
      <c r="QB441" s="9"/>
      <c r="QC441" s="9"/>
      <c r="QD441" s="9"/>
      <c r="QE441" s="9"/>
      <c r="QF441" s="9"/>
      <c r="QG441" s="9"/>
      <c r="QH441" s="9"/>
      <c r="QI441" s="9"/>
      <c r="QJ441" s="9"/>
      <c r="QK441" s="9"/>
      <c r="QL441" s="9"/>
      <c r="QM441" s="9"/>
      <c r="QN441" s="9"/>
      <c r="QO441" s="9"/>
      <c r="QP441" s="9"/>
      <c r="QQ441" s="9"/>
      <c r="QR441" s="9"/>
      <c r="QS441" s="9"/>
      <c r="QT441" s="9"/>
      <c r="QU441" s="9"/>
      <c r="QV441" s="9"/>
      <c r="QW441" s="9"/>
      <c r="QX441" s="9"/>
      <c r="QY441" s="9"/>
      <c r="QZ441" s="9"/>
      <c r="RA441" s="9"/>
      <c r="RB441" s="9"/>
      <c r="RC441" s="9"/>
      <c r="RD441" s="9"/>
      <c r="RE441" s="9"/>
      <c r="RF441" s="9"/>
      <c r="RG441" s="9"/>
      <c r="RH441" s="9"/>
      <c r="RI441" s="9"/>
      <c r="RJ441" s="9"/>
      <c r="RK441" s="9"/>
    </row>
    <row r="442" spans="1:479" s="20" customFormat="1" ht="15" hidden="1" customHeight="1" x14ac:dyDescent="0.2">
      <c r="A442" s="94"/>
      <c r="B442" s="159" t="s">
        <v>867</v>
      </c>
      <c r="C442" s="85"/>
      <c r="D442" s="86" t="str">
        <f t="shared" si="67"/>
        <v>no</v>
      </c>
      <c r="E442" s="86" t="str">
        <f t="shared" si="68"/>
        <v>no</v>
      </c>
      <c r="F442" s="86" t="str">
        <f t="shared" si="65"/>
        <v>no</v>
      </c>
      <c r="G442" s="86" t="str">
        <f t="shared" si="69"/>
        <v>no</v>
      </c>
      <c r="H442" s="86" t="str">
        <f t="shared" si="70"/>
        <v>no</v>
      </c>
      <c r="I442" s="86" t="str">
        <f t="shared" si="71"/>
        <v>no</v>
      </c>
      <c r="J442" s="85" t="s">
        <v>1348</v>
      </c>
      <c r="K442" s="87"/>
      <c r="L442" s="95"/>
      <c r="M442" s="87"/>
      <c r="N442" s="96"/>
      <c r="O442" s="89"/>
      <c r="P442" s="127"/>
      <c r="Q442" s="90"/>
      <c r="R442" s="95"/>
      <c r="S442" s="96"/>
      <c r="T442" s="83" t="str">
        <f t="shared" si="66"/>
        <v/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  <c r="IT442" s="9"/>
      <c r="IU442" s="9"/>
      <c r="IV442" s="9"/>
      <c r="IW442" s="9"/>
      <c r="IX442" s="9"/>
      <c r="IY442" s="9"/>
      <c r="IZ442" s="9"/>
      <c r="JA442" s="9"/>
      <c r="JB442" s="9"/>
      <c r="JC442" s="9"/>
      <c r="JD442" s="9"/>
      <c r="JE442" s="9"/>
      <c r="JF442" s="9"/>
      <c r="JG442" s="9"/>
      <c r="JH442" s="9"/>
      <c r="JI442" s="9"/>
      <c r="JJ442" s="9"/>
      <c r="JK442" s="9"/>
      <c r="JL442" s="9"/>
      <c r="JM442" s="9"/>
      <c r="JN442" s="9"/>
      <c r="JO442" s="9"/>
      <c r="JP442" s="9"/>
      <c r="JQ442" s="9"/>
      <c r="JR442" s="9"/>
      <c r="JS442" s="9"/>
      <c r="JT442" s="9"/>
      <c r="JU442" s="9"/>
      <c r="JV442" s="9"/>
      <c r="JW442" s="9"/>
      <c r="JX442" s="9"/>
      <c r="JY442" s="9"/>
      <c r="JZ442" s="9"/>
      <c r="KA442" s="9"/>
      <c r="KB442" s="9"/>
      <c r="KC442" s="9"/>
      <c r="KD442" s="9"/>
      <c r="KE442" s="9"/>
      <c r="KF442" s="9"/>
      <c r="KG442" s="9"/>
      <c r="KH442" s="9"/>
      <c r="KI442" s="9"/>
      <c r="KJ442" s="9"/>
      <c r="KK442" s="9"/>
      <c r="KL442" s="9"/>
      <c r="KM442" s="9"/>
      <c r="KN442" s="9"/>
      <c r="KO442" s="9"/>
      <c r="KP442" s="9"/>
      <c r="KQ442" s="9"/>
      <c r="KR442" s="9"/>
      <c r="KS442" s="9"/>
      <c r="KT442" s="9"/>
      <c r="KU442" s="9"/>
      <c r="KV442" s="9"/>
      <c r="KW442" s="9"/>
      <c r="KX442" s="9"/>
      <c r="KY442" s="9"/>
      <c r="KZ442" s="9"/>
      <c r="LA442" s="9"/>
      <c r="LB442" s="9"/>
      <c r="LC442" s="9"/>
      <c r="LD442" s="9"/>
      <c r="LE442" s="9"/>
      <c r="LF442" s="9"/>
      <c r="LG442" s="9"/>
      <c r="LH442" s="9"/>
      <c r="LI442" s="9"/>
      <c r="LJ442" s="9"/>
      <c r="LK442" s="9"/>
      <c r="LL442" s="9"/>
      <c r="LM442" s="9"/>
      <c r="LN442" s="9"/>
      <c r="LO442" s="9"/>
      <c r="LP442" s="9"/>
      <c r="LQ442" s="9"/>
      <c r="LR442" s="9"/>
      <c r="LS442" s="9"/>
      <c r="LT442" s="9"/>
      <c r="LU442" s="9"/>
      <c r="LV442" s="9"/>
      <c r="LW442" s="9"/>
      <c r="LX442" s="9"/>
      <c r="LY442" s="9"/>
      <c r="LZ442" s="9"/>
      <c r="MA442" s="9"/>
      <c r="MB442" s="9"/>
      <c r="MC442" s="9"/>
      <c r="MD442" s="9"/>
      <c r="ME442" s="9"/>
      <c r="MF442" s="9"/>
      <c r="MG442" s="9"/>
      <c r="MH442" s="9"/>
      <c r="MI442" s="9"/>
      <c r="MJ442" s="9"/>
      <c r="MK442" s="9"/>
      <c r="ML442" s="9"/>
      <c r="MM442" s="9"/>
      <c r="MN442" s="9"/>
      <c r="MO442" s="9"/>
      <c r="MP442" s="9"/>
      <c r="MQ442" s="9"/>
      <c r="MR442" s="9"/>
      <c r="MS442" s="9"/>
      <c r="MT442" s="9"/>
      <c r="MU442" s="9"/>
      <c r="MV442" s="9"/>
      <c r="MW442" s="9"/>
      <c r="MX442" s="9"/>
      <c r="MY442" s="9"/>
      <c r="MZ442" s="9"/>
      <c r="NA442" s="9"/>
      <c r="NB442" s="9"/>
      <c r="NC442" s="9"/>
      <c r="ND442" s="9"/>
      <c r="NE442" s="9"/>
      <c r="NF442" s="9"/>
      <c r="NG442" s="9"/>
      <c r="NH442" s="9"/>
      <c r="NI442" s="9"/>
      <c r="NJ442" s="9"/>
      <c r="NK442" s="9"/>
      <c r="NL442" s="9"/>
      <c r="NM442" s="9"/>
      <c r="NN442" s="9"/>
      <c r="NO442" s="9"/>
      <c r="NP442" s="9"/>
      <c r="NQ442" s="9"/>
      <c r="NR442" s="9"/>
      <c r="NS442" s="9"/>
      <c r="NT442" s="9"/>
      <c r="NU442" s="9"/>
      <c r="NV442" s="9"/>
      <c r="NW442" s="9"/>
      <c r="NX442" s="9"/>
      <c r="NY442" s="9"/>
      <c r="NZ442" s="9"/>
      <c r="OA442" s="9"/>
      <c r="OB442" s="9"/>
      <c r="OC442" s="9"/>
      <c r="OD442" s="9"/>
      <c r="OE442" s="9"/>
      <c r="OF442" s="9"/>
      <c r="OG442" s="9"/>
      <c r="OH442" s="9"/>
      <c r="OI442" s="9"/>
      <c r="OJ442" s="9"/>
      <c r="OK442" s="9"/>
      <c r="OL442" s="9"/>
      <c r="OM442" s="9"/>
      <c r="ON442" s="9"/>
      <c r="OO442" s="9"/>
      <c r="OP442" s="9"/>
      <c r="OQ442" s="9"/>
      <c r="OR442" s="9"/>
      <c r="OS442" s="9"/>
      <c r="OT442" s="9"/>
      <c r="OU442" s="9"/>
      <c r="OV442" s="9"/>
      <c r="OW442" s="9"/>
      <c r="OX442" s="9"/>
      <c r="OY442" s="9"/>
      <c r="OZ442" s="9"/>
      <c r="PA442" s="9"/>
      <c r="PB442" s="9"/>
      <c r="PC442" s="9"/>
      <c r="PD442" s="9"/>
      <c r="PE442" s="9"/>
      <c r="PF442" s="9"/>
      <c r="PG442" s="9"/>
      <c r="PH442" s="9"/>
      <c r="PI442" s="9"/>
      <c r="PJ442" s="9"/>
      <c r="PK442" s="9"/>
      <c r="PL442" s="9"/>
      <c r="PM442" s="9"/>
      <c r="PN442" s="9"/>
      <c r="PO442" s="9"/>
      <c r="PP442" s="9"/>
      <c r="PQ442" s="9"/>
      <c r="PR442" s="9"/>
      <c r="PS442" s="9"/>
      <c r="PT442" s="9"/>
      <c r="PU442" s="9"/>
      <c r="PV442" s="9"/>
      <c r="PW442" s="9"/>
      <c r="PX442" s="9"/>
      <c r="PY442" s="9"/>
      <c r="PZ442" s="9"/>
      <c r="QA442" s="9"/>
      <c r="QB442" s="9"/>
      <c r="QC442" s="9"/>
      <c r="QD442" s="9"/>
      <c r="QE442" s="9"/>
      <c r="QF442" s="9"/>
      <c r="QG442" s="9"/>
      <c r="QH442" s="9"/>
      <c r="QI442" s="9"/>
      <c r="QJ442" s="9"/>
      <c r="QK442" s="9"/>
      <c r="QL442" s="9"/>
      <c r="QM442" s="9"/>
      <c r="QN442" s="9"/>
      <c r="QO442" s="9"/>
      <c r="QP442" s="9"/>
      <c r="QQ442" s="9"/>
      <c r="QR442" s="9"/>
      <c r="QS442" s="9"/>
      <c r="QT442" s="9"/>
      <c r="QU442" s="9"/>
      <c r="QV442" s="9"/>
      <c r="QW442" s="9"/>
      <c r="QX442" s="9"/>
      <c r="QY442" s="9"/>
      <c r="QZ442" s="9"/>
      <c r="RA442" s="9"/>
      <c r="RB442" s="9"/>
      <c r="RC442" s="9"/>
      <c r="RD442" s="9"/>
      <c r="RE442" s="9"/>
      <c r="RF442" s="9"/>
      <c r="RG442" s="9"/>
      <c r="RH442" s="9"/>
      <c r="RI442" s="9"/>
      <c r="RJ442" s="9"/>
      <c r="RK442" s="9"/>
    </row>
    <row r="443" spans="1:479" s="20" customFormat="1" ht="15" hidden="1" customHeight="1" x14ac:dyDescent="0.2">
      <c r="A443" s="94"/>
      <c r="B443" s="159" t="s">
        <v>372</v>
      </c>
      <c r="C443" s="85"/>
      <c r="D443" s="86" t="str">
        <f t="shared" si="67"/>
        <v>no</v>
      </c>
      <c r="E443" s="86" t="str">
        <f t="shared" si="68"/>
        <v>no</v>
      </c>
      <c r="F443" s="86" t="str">
        <f t="shared" si="65"/>
        <v>no</v>
      </c>
      <c r="G443" s="86" t="str">
        <f t="shared" si="69"/>
        <v>no</v>
      </c>
      <c r="H443" s="86" t="str">
        <f t="shared" si="70"/>
        <v>no</v>
      </c>
      <c r="I443" s="86" t="str">
        <f t="shared" si="71"/>
        <v>no</v>
      </c>
      <c r="J443" s="85" t="s">
        <v>373</v>
      </c>
      <c r="K443" s="87"/>
      <c r="L443" s="95"/>
      <c r="M443" s="87"/>
      <c r="N443" s="96"/>
      <c r="O443" s="89"/>
      <c r="P443" s="127"/>
      <c r="Q443" s="90"/>
      <c r="R443" s="95"/>
      <c r="S443" s="96"/>
      <c r="T443" s="83" t="str">
        <f t="shared" si="66"/>
        <v/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  <c r="IT443" s="9"/>
      <c r="IU443" s="9"/>
      <c r="IV443" s="9"/>
      <c r="IW443" s="9"/>
      <c r="IX443" s="9"/>
      <c r="IY443" s="9"/>
      <c r="IZ443" s="9"/>
      <c r="JA443" s="9"/>
      <c r="JB443" s="9"/>
      <c r="JC443" s="9"/>
      <c r="JD443" s="9"/>
      <c r="JE443" s="9"/>
      <c r="JF443" s="9"/>
      <c r="JG443" s="9"/>
      <c r="JH443" s="9"/>
      <c r="JI443" s="9"/>
      <c r="JJ443" s="9"/>
      <c r="JK443" s="9"/>
      <c r="JL443" s="9"/>
      <c r="JM443" s="9"/>
      <c r="JN443" s="9"/>
      <c r="JO443" s="9"/>
      <c r="JP443" s="9"/>
      <c r="JQ443" s="9"/>
      <c r="JR443" s="9"/>
      <c r="JS443" s="9"/>
      <c r="JT443" s="9"/>
      <c r="JU443" s="9"/>
      <c r="JV443" s="9"/>
      <c r="JW443" s="9"/>
      <c r="JX443" s="9"/>
      <c r="JY443" s="9"/>
      <c r="JZ443" s="9"/>
      <c r="KA443" s="9"/>
      <c r="KB443" s="9"/>
      <c r="KC443" s="9"/>
      <c r="KD443" s="9"/>
      <c r="KE443" s="9"/>
      <c r="KF443" s="9"/>
      <c r="KG443" s="9"/>
      <c r="KH443" s="9"/>
      <c r="KI443" s="9"/>
      <c r="KJ443" s="9"/>
      <c r="KK443" s="9"/>
      <c r="KL443" s="9"/>
      <c r="KM443" s="9"/>
      <c r="KN443" s="9"/>
      <c r="KO443" s="9"/>
      <c r="KP443" s="9"/>
      <c r="KQ443" s="9"/>
      <c r="KR443" s="9"/>
      <c r="KS443" s="9"/>
      <c r="KT443" s="9"/>
      <c r="KU443" s="9"/>
      <c r="KV443" s="9"/>
      <c r="KW443" s="9"/>
      <c r="KX443" s="9"/>
      <c r="KY443" s="9"/>
      <c r="KZ443" s="9"/>
      <c r="LA443" s="9"/>
      <c r="LB443" s="9"/>
      <c r="LC443" s="9"/>
      <c r="LD443" s="9"/>
      <c r="LE443" s="9"/>
      <c r="LF443" s="9"/>
      <c r="LG443" s="9"/>
      <c r="LH443" s="9"/>
      <c r="LI443" s="9"/>
      <c r="LJ443" s="9"/>
      <c r="LK443" s="9"/>
      <c r="LL443" s="9"/>
      <c r="LM443" s="9"/>
      <c r="LN443" s="9"/>
      <c r="LO443" s="9"/>
      <c r="LP443" s="9"/>
      <c r="LQ443" s="9"/>
      <c r="LR443" s="9"/>
      <c r="LS443" s="9"/>
      <c r="LT443" s="9"/>
      <c r="LU443" s="9"/>
      <c r="LV443" s="9"/>
      <c r="LW443" s="9"/>
      <c r="LX443" s="9"/>
      <c r="LY443" s="9"/>
      <c r="LZ443" s="9"/>
      <c r="MA443" s="9"/>
      <c r="MB443" s="9"/>
      <c r="MC443" s="9"/>
      <c r="MD443" s="9"/>
      <c r="ME443" s="9"/>
      <c r="MF443" s="9"/>
      <c r="MG443" s="9"/>
      <c r="MH443" s="9"/>
      <c r="MI443" s="9"/>
      <c r="MJ443" s="9"/>
      <c r="MK443" s="9"/>
      <c r="ML443" s="9"/>
      <c r="MM443" s="9"/>
      <c r="MN443" s="9"/>
      <c r="MO443" s="9"/>
      <c r="MP443" s="9"/>
      <c r="MQ443" s="9"/>
      <c r="MR443" s="9"/>
      <c r="MS443" s="9"/>
      <c r="MT443" s="9"/>
      <c r="MU443" s="9"/>
      <c r="MV443" s="9"/>
      <c r="MW443" s="9"/>
      <c r="MX443" s="9"/>
      <c r="MY443" s="9"/>
      <c r="MZ443" s="9"/>
      <c r="NA443" s="9"/>
      <c r="NB443" s="9"/>
      <c r="NC443" s="9"/>
      <c r="ND443" s="9"/>
      <c r="NE443" s="9"/>
      <c r="NF443" s="9"/>
      <c r="NG443" s="9"/>
      <c r="NH443" s="9"/>
      <c r="NI443" s="9"/>
      <c r="NJ443" s="9"/>
      <c r="NK443" s="9"/>
      <c r="NL443" s="9"/>
      <c r="NM443" s="9"/>
      <c r="NN443" s="9"/>
      <c r="NO443" s="9"/>
      <c r="NP443" s="9"/>
      <c r="NQ443" s="9"/>
      <c r="NR443" s="9"/>
      <c r="NS443" s="9"/>
      <c r="NT443" s="9"/>
      <c r="NU443" s="9"/>
      <c r="NV443" s="9"/>
      <c r="NW443" s="9"/>
      <c r="NX443" s="9"/>
      <c r="NY443" s="9"/>
      <c r="NZ443" s="9"/>
      <c r="OA443" s="9"/>
      <c r="OB443" s="9"/>
      <c r="OC443" s="9"/>
      <c r="OD443" s="9"/>
      <c r="OE443" s="9"/>
      <c r="OF443" s="9"/>
      <c r="OG443" s="9"/>
      <c r="OH443" s="9"/>
      <c r="OI443" s="9"/>
      <c r="OJ443" s="9"/>
      <c r="OK443" s="9"/>
      <c r="OL443" s="9"/>
      <c r="OM443" s="9"/>
      <c r="ON443" s="9"/>
      <c r="OO443" s="9"/>
      <c r="OP443" s="9"/>
      <c r="OQ443" s="9"/>
      <c r="OR443" s="9"/>
      <c r="OS443" s="9"/>
      <c r="OT443" s="9"/>
      <c r="OU443" s="9"/>
      <c r="OV443" s="9"/>
      <c r="OW443" s="9"/>
      <c r="OX443" s="9"/>
      <c r="OY443" s="9"/>
      <c r="OZ443" s="9"/>
      <c r="PA443" s="9"/>
      <c r="PB443" s="9"/>
      <c r="PC443" s="9"/>
      <c r="PD443" s="9"/>
      <c r="PE443" s="9"/>
      <c r="PF443" s="9"/>
      <c r="PG443" s="9"/>
      <c r="PH443" s="9"/>
      <c r="PI443" s="9"/>
      <c r="PJ443" s="9"/>
      <c r="PK443" s="9"/>
      <c r="PL443" s="9"/>
      <c r="PM443" s="9"/>
      <c r="PN443" s="9"/>
      <c r="PO443" s="9"/>
      <c r="PP443" s="9"/>
      <c r="PQ443" s="9"/>
      <c r="PR443" s="9"/>
      <c r="PS443" s="9"/>
      <c r="PT443" s="9"/>
      <c r="PU443" s="9"/>
      <c r="PV443" s="9"/>
      <c r="PW443" s="9"/>
      <c r="PX443" s="9"/>
      <c r="PY443" s="9"/>
      <c r="PZ443" s="9"/>
      <c r="QA443" s="9"/>
      <c r="QB443" s="9"/>
      <c r="QC443" s="9"/>
      <c r="QD443" s="9"/>
      <c r="QE443" s="9"/>
      <c r="QF443" s="9"/>
      <c r="QG443" s="9"/>
      <c r="QH443" s="9"/>
      <c r="QI443" s="9"/>
      <c r="QJ443" s="9"/>
      <c r="QK443" s="9"/>
      <c r="QL443" s="9"/>
      <c r="QM443" s="9"/>
      <c r="QN443" s="9"/>
      <c r="QO443" s="9"/>
      <c r="QP443" s="9"/>
      <c r="QQ443" s="9"/>
      <c r="QR443" s="9"/>
      <c r="QS443" s="9"/>
      <c r="QT443" s="9"/>
      <c r="QU443" s="9"/>
      <c r="QV443" s="9"/>
      <c r="QW443" s="9"/>
      <c r="QX443" s="9"/>
      <c r="QY443" s="9"/>
      <c r="QZ443" s="9"/>
      <c r="RA443" s="9"/>
      <c r="RB443" s="9"/>
      <c r="RC443" s="9"/>
      <c r="RD443" s="9"/>
      <c r="RE443" s="9"/>
      <c r="RF443" s="9"/>
      <c r="RG443" s="9"/>
      <c r="RH443" s="9"/>
      <c r="RI443" s="9"/>
      <c r="RJ443" s="9"/>
      <c r="RK443" s="9"/>
    </row>
    <row r="444" spans="1:479" s="20" customFormat="1" ht="15" hidden="1" customHeight="1" x14ac:dyDescent="0.2">
      <c r="A444" s="94"/>
      <c r="B444" s="159" t="s">
        <v>914</v>
      </c>
      <c r="C444" s="85"/>
      <c r="D444" s="86" t="str">
        <f t="shared" si="67"/>
        <v>no</v>
      </c>
      <c r="E444" s="86" t="str">
        <f t="shared" si="68"/>
        <v>no</v>
      </c>
      <c r="F444" s="86" t="str">
        <f t="shared" si="65"/>
        <v>no</v>
      </c>
      <c r="G444" s="86" t="str">
        <f t="shared" si="69"/>
        <v>no</v>
      </c>
      <c r="H444" s="86" t="str">
        <f t="shared" si="70"/>
        <v>no</v>
      </c>
      <c r="I444" s="86" t="str">
        <f t="shared" si="71"/>
        <v>no</v>
      </c>
      <c r="J444" s="85" t="s">
        <v>1349</v>
      </c>
      <c r="K444" s="87"/>
      <c r="L444" s="95"/>
      <c r="M444" s="87"/>
      <c r="N444" s="96"/>
      <c r="O444" s="89"/>
      <c r="P444" s="127"/>
      <c r="Q444" s="90"/>
      <c r="R444" s="95"/>
      <c r="S444" s="96"/>
      <c r="T444" s="83" t="str">
        <f t="shared" si="66"/>
        <v/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  <c r="IT444" s="9"/>
      <c r="IU444" s="9"/>
      <c r="IV444" s="9"/>
      <c r="IW444" s="9"/>
      <c r="IX444" s="9"/>
      <c r="IY444" s="9"/>
      <c r="IZ444" s="9"/>
      <c r="JA444" s="9"/>
      <c r="JB444" s="9"/>
      <c r="JC444" s="9"/>
      <c r="JD444" s="9"/>
      <c r="JE444" s="9"/>
      <c r="JF444" s="9"/>
      <c r="JG444" s="9"/>
      <c r="JH444" s="9"/>
      <c r="JI444" s="9"/>
      <c r="JJ444" s="9"/>
      <c r="JK444" s="9"/>
      <c r="JL444" s="9"/>
      <c r="JM444" s="9"/>
      <c r="JN444" s="9"/>
      <c r="JO444" s="9"/>
      <c r="JP444" s="9"/>
      <c r="JQ444" s="9"/>
      <c r="JR444" s="9"/>
      <c r="JS444" s="9"/>
      <c r="JT444" s="9"/>
      <c r="JU444" s="9"/>
      <c r="JV444" s="9"/>
      <c r="JW444" s="9"/>
      <c r="JX444" s="9"/>
      <c r="JY444" s="9"/>
      <c r="JZ444" s="9"/>
      <c r="KA444" s="9"/>
      <c r="KB444" s="9"/>
      <c r="KC444" s="9"/>
      <c r="KD444" s="9"/>
      <c r="KE444" s="9"/>
      <c r="KF444" s="9"/>
      <c r="KG444" s="9"/>
      <c r="KH444" s="9"/>
      <c r="KI444" s="9"/>
      <c r="KJ444" s="9"/>
      <c r="KK444" s="9"/>
      <c r="KL444" s="9"/>
      <c r="KM444" s="9"/>
      <c r="KN444" s="9"/>
      <c r="KO444" s="9"/>
      <c r="KP444" s="9"/>
      <c r="KQ444" s="9"/>
      <c r="KR444" s="9"/>
      <c r="KS444" s="9"/>
      <c r="KT444" s="9"/>
      <c r="KU444" s="9"/>
      <c r="KV444" s="9"/>
      <c r="KW444" s="9"/>
      <c r="KX444" s="9"/>
      <c r="KY444" s="9"/>
      <c r="KZ444" s="9"/>
      <c r="LA444" s="9"/>
      <c r="LB444" s="9"/>
      <c r="LC444" s="9"/>
      <c r="LD444" s="9"/>
      <c r="LE444" s="9"/>
      <c r="LF444" s="9"/>
      <c r="LG444" s="9"/>
      <c r="LH444" s="9"/>
      <c r="LI444" s="9"/>
      <c r="LJ444" s="9"/>
      <c r="LK444" s="9"/>
      <c r="LL444" s="9"/>
      <c r="LM444" s="9"/>
      <c r="LN444" s="9"/>
      <c r="LO444" s="9"/>
      <c r="LP444" s="9"/>
      <c r="LQ444" s="9"/>
      <c r="LR444" s="9"/>
      <c r="LS444" s="9"/>
      <c r="LT444" s="9"/>
      <c r="LU444" s="9"/>
      <c r="LV444" s="9"/>
      <c r="LW444" s="9"/>
      <c r="LX444" s="9"/>
      <c r="LY444" s="9"/>
      <c r="LZ444" s="9"/>
      <c r="MA444" s="9"/>
      <c r="MB444" s="9"/>
      <c r="MC444" s="9"/>
      <c r="MD444" s="9"/>
      <c r="ME444" s="9"/>
      <c r="MF444" s="9"/>
      <c r="MG444" s="9"/>
      <c r="MH444" s="9"/>
      <c r="MI444" s="9"/>
      <c r="MJ444" s="9"/>
      <c r="MK444" s="9"/>
      <c r="ML444" s="9"/>
      <c r="MM444" s="9"/>
      <c r="MN444" s="9"/>
      <c r="MO444" s="9"/>
      <c r="MP444" s="9"/>
      <c r="MQ444" s="9"/>
      <c r="MR444" s="9"/>
      <c r="MS444" s="9"/>
      <c r="MT444" s="9"/>
      <c r="MU444" s="9"/>
      <c r="MV444" s="9"/>
      <c r="MW444" s="9"/>
      <c r="MX444" s="9"/>
      <c r="MY444" s="9"/>
      <c r="MZ444" s="9"/>
      <c r="NA444" s="9"/>
      <c r="NB444" s="9"/>
      <c r="NC444" s="9"/>
      <c r="ND444" s="9"/>
      <c r="NE444" s="9"/>
      <c r="NF444" s="9"/>
      <c r="NG444" s="9"/>
      <c r="NH444" s="9"/>
      <c r="NI444" s="9"/>
      <c r="NJ444" s="9"/>
      <c r="NK444" s="9"/>
      <c r="NL444" s="9"/>
      <c r="NM444" s="9"/>
      <c r="NN444" s="9"/>
      <c r="NO444" s="9"/>
      <c r="NP444" s="9"/>
      <c r="NQ444" s="9"/>
      <c r="NR444" s="9"/>
      <c r="NS444" s="9"/>
      <c r="NT444" s="9"/>
      <c r="NU444" s="9"/>
      <c r="NV444" s="9"/>
      <c r="NW444" s="9"/>
      <c r="NX444" s="9"/>
      <c r="NY444" s="9"/>
      <c r="NZ444" s="9"/>
      <c r="OA444" s="9"/>
      <c r="OB444" s="9"/>
      <c r="OC444" s="9"/>
      <c r="OD444" s="9"/>
      <c r="OE444" s="9"/>
      <c r="OF444" s="9"/>
      <c r="OG444" s="9"/>
      <c r="OH444" s="9"/>
      <c r="OI444" s="9"/>
      <c r="OJ444" s="9"/>
      <c r="OK444" s="9"/>
      <c r="OL444" s="9"/>
      <c r="OM444" s="9"/>
      <c r="ON444" s="9"/>
      <c r="OO444" s="9"/>
      <c r="OP444" s="9"/>
      <c r="OQ444" s="9"/>
      <c r="OR444" s="9"/>
      <c r="OS444" s="9"/>
      <c r="OT444" s="9"/>
      <c r="OU444" s="9"/>
      <c r="OV444" s="9"/>
      <c r="OW444" s="9"/>
      <c r="OX444" s="9"/>
      <c r="OY444" s="9"/>
      <c r="OZ444" s="9"/>
      <c r="PA444" s="9"/>
      <c r="PB444" s="9"/>
      <c r="PC444" s="9"/>
      <c r="PD444" s="9"/>
      <c r="PE444" s="9"/>
      <c r="PF444" s="9"/>
      <c r="PG444" s="9"/>
      <c r="PH444" s="9"/>
      <c r="PI444" s="9"/>
      <c r="PJ444" s="9"/>
      <c r="PK444" s="9"/>
      <c r="PL444" s="9"/>
      <c r="PM444" s="9"/>
      <c r="PN444" s="9"/>
      <c r="PO444" s="9"/>
      <c r="PP444" s="9"/>
      <c r="PQ444" s="9"/>
      <c r="PR444" s="9"/>
      <c r="PS444" s="9"/>
      <c r="PT444" s="9"/>
      <c r="PU444" s="9"/>
      <c r="PV444" s="9"/>
      <c r="PW444" s="9"/>
      <c r="PX444" s="9"/>
      <c r="PY444" s="9"/>
      <c r="PZ444" s="9"/>
      <c r="QA444" s="9"/>
      <c r="QB444" s="9"/>
      <c r="QC444" s="9"/>
      <c r="QD444" s="9"/>
      <c r="QE444" s="9"/>
      <c r="QF444" s="9"/>
      <c r="QG444" s="9"/>
      <c r="QH444" s="9"/>
      <c r="QI444" s="9"/>
      <c r="QJ444" s="9"/>
      <c r="QK444" s="9"/>
      <c r="QL444" s="9"/>
      <c r="QM444" s="9"/>
      <c r="QN444" s="9"/>
      <c r="QO444" s="9"/>
      <c r="QP444" s="9"/>
      <c r="QQ444" s="9"/>
      <c r="QR444" s="9"/>
      <c r="QS444" s="9"/>
      <c r="QT444" s="9"/>
      <c r="QU444" s="9"/>
      <c r="QV444" s="9"/>
      <c r="QW444" s="9"/>
      <c r="QX444" s="9"/>
      <c r="QY444" s="9"/>
      <c r="QZ444" s="9"/>
      <c r="RA444" s="9"/>
      <c r="RB444" s="9"/>
      <c r="RC444" s="9"/>
      <c r="RD444" s="9"/>
      <c r="RE444" s="9"/>
      <c r="RF444" s="9"/>
      <c r="RG444" s="9"/>
      <c r="RH444" s="9"/>
      <c r="RI444" s="9"/>
      <c r="RJ444" s="9"/>
      <c r="RK444" s="9"/>
    </row>
    <row r="445" spans="1:479" s="20" customFormat="1" ht="15" hidden="1" customHeight="1" x14ac:dyDescent="0.2">
      <c r="A445" s="84"/>
      <c r="B445" s="159" t="s">
        <v>761</v>
      </c>
      <c r="C445" s="85"/>
      <c r="D445" s="86" t="str">
        <f t="shared" si="67"/>
        <v>no</v>
      </c>
      <c r="E445" s="86" t="str">
        <f t="shared" si="68"/>
        <v>no</v>
      </c>
      <c r="F445" s="86" t="str">
        <f t="shared" si="65"/>
        <v>no</v>
      </c>
      <c r="G445" s="86" t="str">
        <f t="shared" si="69"/>
        <v>no</v>
      </c>
      <c r="H445" s="86" t="str">
        <f t="shared" si="70"/>
        <v>no</v>
      </c>
      <c r="I445" s="86" t="str">
        <f t="shared" si="71"/>
        <v>no</v>
      </c>
      <c r="J445" s="85" t="s">
        <v>1350</v>
      </c>
      <c r="K445" s="87"/>
      <c r="L445" s="87"/>
      <c r="M445" s="87"/>
      <c r="N445" s="88"/>
      <c r="O445" s="89"/>
      <c r="P445" s="127" t="s">
        <v>51</v>
      </c>
      <c r="Q445" s="90"/>
      <c r="R445" s="87"/>
      <c r="S445" s="88"/>
      <c r="T445" s="83" t="str">
        <f t="shared" si="66"/>
        <v/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  <c r="IT445" s="9"/>
      <c r="IU445" s="9"/>
      <c r="IV445" s="9"/>
      <c r="IW445" s="9"/>
      <c r="IX445" s="9"/>
      <c r="IY445" s="9"/>
      <c r="IZ445" s="9"/>
      <c r="JA445" s="9"/>
      <c r="JB445" s="9"/>
      <c r="JC445" s="9"/>
      <c r="JD445" s="9"/>
      <c r="JE445" s="9"/>
      <c r="JF445" s="9"/>
      <c r="JG445" s="9"/>
      <c r="JH445" s="9"/>
      <c r="JI445" s="9"/>
      <c r="JJ445" s="9"/>
      <c r="JK445" s="9"/>
      <c r="JL445" s="9"/>
      <c r="JM445" s="9"/>
      <c r="JN445" s="9"/>
      <c r="JO445" s="9"/>
      <c r="JP445" s="9"/>
      <c r="JQ445" s="9"/>
      <c r="JR445" s="9"/>
      <c r="JS445" s="9"/>
      <c r="JT445" s="9"/>
      <c r="JU445" s="9"/>
      <c r="JV445" s="9"/>
      <c r="JW445" s="9"/>
      <c r="JX445" s="9"/>
      <c r="JY445" s="9"/>
      <c r="JZ445" s="9"/>
      <c r="KA445" s="9"/>
      <c r="KB445" s="9"/>
      <c r="KC445" s="9"/>
      <c r="KD445" s="9"/>
      <c r="KE445" s="9"/>
      <c r="KF445" s="9"/>
      <c r="KG445" s="9"/>
      <c r="KH445" s="9"/>
      <c r="KI445" s="9"/>
      <c r="KJ445" s="9"/>
      <c r="KK445" s="9"/>
      <c r="KL445" s="9"/>
      <c r="KM445" s="9"/>
      <c r="KN445" s="9"/>
      <c r="KO445" s="9"/>
      <c r="KP445" s="9"/>
      <c r="KQ445" s="9"/>
      <c r="KR445" s="9"/>
      <c r="KS445" s="9"/>
      <c r="KT445" s="9"/>
      <c r="KU445" s="9"/>
      <c r="KV445" s="9"/>
      <c r="KW445" s="9"/>
      <c r="KX445" s="9"/>
      <c r="KY445" s="9"/>
      <c r="KZ445" s="9"/>
      <c r="LA445" s="9"/>
      <c r="LB445" s="9"/>
      <c r="LC445" s="9"/>
      <c r="LD445" s="9"/>
      <c r="LE445" s="9"/>
      <c r="LF445" s="9"/>
      <c r="LG445" s="9"/>
      <c r="LH445" s="9"/>
      <c r="LI445" s="9"/>
      <c r="LJ445" s="9"/>
      <c r="LK445" s="9"/>
      <c r="LL445" s="9"/>
      <c r="LM445" s="9"/>
      <c r="LN445" s="9"/>
      <c r="LO445" s="9"/>
      <c r="LP445" s="9"/>
      <c r="LQ445" s="9"/>
      <c r="LR445" s="9"/>
      <c r="LS445" s="9"/>
      <c r="LT445" s="9"/>
      <c r="LU445" s="9"/>
      <c r="LV445" s="9"/>
      <c r="LW445" s="9"/>
      <c r="LX445" s="9"/>
      <c r="LY445" s="9"/>
      <c r="LZ445" s="9"/>
      <c r="MA445" s="9"/>
      <c r="MB445" s="9"/>
      <c r="MC445" s="9"/>
      <c r="MD445" s="9"/>
      <c r="ME445" s="9"/>
      <c r="MF445" s="9"/>
      <c r="MG445" s="9"/>
      <c r="MH445" s="9"/>
      <c r="MI445" s="9"/>
      <c r="MJ445" s="9"/>
      <c r="MK445" s="9"/>
      <c r="ML445" s="9"/>
      <c r="MM445" s="9"/>
      <c r="MN445" s="9"/>
      <c r="MO445" s="9"/>
      <c r="MP445" s="9"/>
      <c r="MQ445" s="9"/>
      <c r="MR445" s="9"/>
      <c r="MS445" s="9"/>
      <c r="MT445" s="9"/>
      <c r="MU445" s="9"/>
      <c r="MV445" s="9"/>
      <c r="MW445" s="9"/>
      <c r="MX445" s="9"/>
      <c r="MY445" s="9"/>
      <c r="MZ445" s="9"/>
      <c r="NA445" s="9"/>
      <c r="NB445" s="9"/>
      <c r="NC445" s="9"/>
      <c r="ND445" s="9"/>
      <c r="NE445" s="9"/>
      <c r="NF445" s="9"/>
      <c r="NG445" s="9"/>
      <c r="NH445" s="9"/>
      <c r="NI445" s="9"/>
      <c r="NJ445" s="9"/>
      <c r="NK445" s="9"/>
      <c r="NL445" s="9"/>
      <c r="NM445" s="9"/>
      <c r="NN445" s="9"/>
      <c r="NO445" s="9"/>
      <c r="NP445" s="9"/>
      <c r="NQ445" s="9"/>
      <c r="NR445" s="9"/>
      <c r="NS445" s="9"/>
      <c r="NT445" s="9"/>
      <c r="NU445" s="9"/>
      <c r="NV445" s="9"/>
      <c r="NW445" s="9"/>
      <c r="NX445" s="9"/>
      <c r="NY445" s="9"/>
      <c r="NZ445" s="9"/>
      <c r="OA445" s="9"/>
      <c r="OB445" s="9"/>
      <c r="OC445" s="9"/>
      <c r="OD445" s="9"/>
      <c r="OE445" s="9"/>
      <c r="OF445" s="9"/>
      <c r="OG445" s="9"/>
      <c r="OH445" s="9"/>
      <c r="OI445" s="9"/>
      <c r="OJ445" s="9"/>
      <c r="OK445" s="9"/>
      <c r="OL445" s="9"/>
      <c r="OM445" s="9"/>
      <c r="ON445" s="9"/>
      <c r="OO445" s="9"/>
      <c r="OP445" s="9"/>
      <c r="OQ445" s="9"/>
      <c r="OR445" s="9"/>
      <c r="OS445" s="9"/>
      <c r="OT445" s="9"/>
      <c r="OU445" s="9"/>
      <c r="OV445" s="9"/>
      <c r="OW445" s="9"/>
      <c r="OX445" s="9"/>
      <c r="OY445" s="9"/>
      <c r="OZ445" s="9"/>
      <c r="PA445" s="9"/>
      <c r="PB445" s="9"/>
      <c r="PC445" s="9"/>
      <c r="PD445" s="9"/>
      <c r="PE445" s="9"/>
      <c r="PF445" s="9"/>
      <c r="PG445" s="9"/>
      <c r="PH445" s="9"/>
      <c r="PI445" s="9"/>
      <c r="PJ445" s="9"/>
      <c r="PK445" s="9"/>
      <c r="PL445" s="9"/>
      <c r="PM445" s="9"/>
      <c r="PN445" s="9"/>
      <c r="PO445" s="9"/>
      <c r="PP445" s="9"/>
      <c r="PQ445" s="9"/>
      <c r="PR445" s="9"/>
      <c r="PS445" s="9"/>
      <c r="PT445" s="9"/>
      <c r="PU445" s="9"/>
      <c r="PV445" s="9"/>
      <c r="PW445" s="9"/>
      <c r="PX445" s="9"/>
      <c r="PY445" s="9"/>
      <c r="PZ445" s="9"/>
      <c r="QA445" s="9"/>
      <c r="QB445" s="9"/>
      <c r="QC445" s="9"/>
      <c r="QD445" s="9"/>
      <c r="QE445" s="9"/>
      <c r="QF445" s="9"/>
      <c r="QG445" s="9"/>
      <c r="QH445" s="9"/>
      <c r="QI445" s="9"/>
      <c r="QJ445" s="9"/>
      <c r="QK445" s="9"/>
      <c r="QL445" s="9"/>
      <c r="QM445" s="9"/>
      <c r="QN445" s="9"/>
      <c r="QO445" s="9"/>
      <c r="QP445" s="9"/>
      <c r="QQ445" s="9"/>
      <c r="QR445" s="9"/>
      <c r="QS445" s="9"/>
      <c r="QT445" s="9"/>
      <c r="QU445" s="9"/>
      <c r="QV445" s="9"/>
      <c r="QW445" s="9"/>
      <c r="QX445" s="9"/>
      <c r="QY445" s="9"/>
      <c r="QZ445" s="9"/>
      <c r="RA445" s="9"/>
      <c r="RB445" s="9"/>
      <c r="RC445" s="9"/>
      <c r="RD445" s="9"/>
      <c r="RE445" s="9"/>
      <c r="RF445" s="9"/>
      <c r="RG445" s="9"/>
      <c r="RH445" s="9"/>
      <c r="RI445" s="9"/>
      <c r="RJ445" s="9"/>
      <c r="RK445" s="9"/>
    </row>
    <row r="446" spans="1:479" s="20" customFormat="1" ht="15" hidden="1" customHeight="1" x14ac:dyDescent="0.2">
      <c r="A446" s="94"/>
      <c r="B446" s="159" t="s">
        <v>1490</v>
      </c>
      <c r="C446" s="85"/>
      <c r="D446" s="86" t="str">
        <f t="shared" si="67"/>
        <v>no</v>
      </c>
      <c r="E446" s="86" t="str">
        <f t="shared" si="68"/>
        <v>no</v>
      </c>
      <c r="F446" s="86" t="str">
        <f t="shared" si="65"/>
        <v>no</v>
      </c>
      <c r="G446" s="86" t="str">
        <f t="shared" si="69"/>
        <v>no</v>
      </c>
      <c r="H446" s="86" t="str">
        <f t="shared" si="70"/>
        <v>no</v>
      </c>
      <c r="I446" s="86" t="str">
        <f t="shared" si="71"/>
        <v>no</v>
      </c>
      <c r="J446" s="85" t="s">
        <v>1436</v>
      </c>
      <c r="K446" s="87" t="s">
        <v>51</v>
      </c>
      <c r="L446" s="95"/>
      <c r="M446" s="87"/>
      <c r="N446" s="96"/>
      <c r="O446" s="89"/>
      <c r="P446" s="127"/>
      <c r="Q446" s="90"/>
      <c r="R446" s="95"/>
      <c r="S446" s="96"/>
      <c r="T446" s="83" t="str">
        <f t="shared" si="66"/>
        <v/>
      </c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  <c r="IT446" s="9"/>
      <c r="IU446" s="9"/>
      <c r="IV446" s="9"/>
      <c r="IW446" s="9"/>
      <c r="IX446" s="9"/>
      <c r="IY446" s="9"/>
      <c r="IZ446" s="9"/>
      <c r="JA446" s="9"/>
      <c r="JB446" s="9"/>
      <c r="JC446" s="9"/>
      <c r="JD446" s="9"/>
      <c r="JE446" s="9"/>
      <c r="JF446" s="9"/>
      <c r="JG446" s="9"/>
      <c r="JH446" s="9"/>
      <c r="JI446" s="9"/>
      <c r="JJ446" s="9"/>
      <c r="JK446" s="9"/>
      <c r="JL446" s="9"/>
      <c r="JM446" s="9"/>
      <c r="JN446" s="9"/>
      <c r="JO446" s="9"/>
      <c r="JP446" s="9"/>
      <c r="JQ446" s="9"/>
      <c r="JR446" s="9"/>
      <c r="JS446" s="9"/>
      <c r="JT446" s="9"/>
      <c r="JU446" s="9"/>
      <c r="JV446" s="9"/>
      <c r="JW446" s="9"/>
      <c r="JX446" s="9"/>
      <c r="JY446" s="9"/>
      <c r="JZ446" s="9"/>
      <c r="KA446" s="9"/>
      <c r="KB446" s="9"/>
      <c r="KC446" s="9"/>
      <c r="KD446" s="9"/>
      <c r="KE446" s="9"/>
      <c r="KF446" s="9"/>
      <c r="KG446" s="9"/>
      <c r="KH446" s="9"/>
      <c r="KI446" s="9"/>
      <c r="KJ446" s="9"/>
      <c r="KK446" s="9"/>
      <c r="KL446" s="9"/>
      <c r="KM446" s="9"/>
      <c r="KN446" s="9"/>
      <c r="KO446" s="9"/>
      <c r="KP446" s="9"/>
      <c r="KQ446" s="9"/>
      <c r="KR446" s="9"/>
      <c r="KS446" s="9"/>
      <c r="KT446" s="9"/>
      <c r="KU446" s="9"/>
      <c r="KV446" s="9"/>
      <c r="KW446" s="9"/>
      <c r="KX446" s="9"/>
      <c r="KY446" s="9"/>
      <c r="KZ446" s="9"/>
      <c r="LA446" s="9"/>
      <c r="LB446" s="9"/>
      <c r="LC446" s="9"/>
      <c r="LD446" s="9"/>
      <c r="LE446" s="9"/>
      <c r="LF446" s="9"/>
      <c r="LG446" s="9"/>
      <c r="LH446" s="9"/>
      <c r="LI446" s="9"/>
      <c r="LJ446" s="9"/>
      <c r="LK446" s="9"/>
      <c r="LL446" s="9"/>
      <c r="LM446" s="9"/>
      <c r="LN446" s="9"/>
      <c r="LO446" s="9"/>
      <c r="LP446" s="9"/>
      <c r="LQ446" s="9"/>
      <c r="LR446" s="9"/>
      <c r="LS446" s="9"/>
      <c r="LT446" s="9"/>
      <c r="LU446" s="9"/>
      <c r="LV446" s="9"/>
      <c r="LW446" s="9"/>
      <c r="LX446" s="9"/>
      <c r="LY446" s="9"/>
      <c r="LZ446" s="9"/>
      <c r="MA446" s="9"/>
      <c r="MB446" s="9"/>
      <c r="MC446" s="9"/>
      <c r="MD446" s="9"/>
      <c r="ME446" s="9"/>
      <c r="MF446" s="9"/>
      <c r="MG446" s="9"/>
      <c r="MH446" s="9"/>
      <c r="MI446" s="9"/>
      <c r="MJ446" s="9"/>
      <c r="MK446" s="9"/>
      <c r="ML446" s="9"/>
      <c r="MM446" s="9"/>
      <c r="MN446" s="9"/>
      <c r="MO446" s="9"/>
      <c r="MP446" s="9"/>
      <c r="MQ446" s="9"/>
      <c r="MR446" s="9"/>
      <c r="MS446" s="9"/>
      <c r="MT446" s="9"/>
      <c r="MU446" s="9"/>
      <c r="MV446" s="9"/>
      <c r="MW446" s="9"/>
      <c r="MX446" s="9"/>
      <c r="MY446" s="9"/>
      <c r="MZ446" s="9"/>
      <c r="NA446" s="9"/>
      <c r="NB446" s="9"/>
      <c r="NC446" s="9"/>
      <c r="ND446" s="9"/>
      <c r="NE446" s="9"/>
      <c r="NF446" s="9"/>
      <c r="NG446" s="9"/>
      <c r="NH446" s="9"/>
      <c r="NI446" s="9"/>
      <c r="NJ446" s="9"/>
      <c r="NK446" s="9"/>
      <c r="NL446" s="9"/>
      <c r="NM446" s="9"/>
      <c r="NN446" s="9"/>
      <c r="NO446" s="9"/>
      <c r="NP446" s="9"/>
      <c r="NQ446" s="9"/>
      <c r="NR446" s="9"/>
      <c r="NS446" s="9"/>
      <c r="NT446" s="9"/>
      <c r="NU446" s="9"/>
      <c r="NV446" s="9"/>
      <c r="NW446" s="9"/>
      <c r="NX446" s="9"/>
      <c r="NY446" s="9"/>
      <c r="NZ446" s="9"/>
      <c r="OA446" s="9"/>
      <c r="OB446" s="9"/>
      <c r="OC446" s="9"/>
      <c r="OD446" s="9"/>
      <c r="OE446" s="9"/>
      <c r="OF446" s="9"/>
      <c r="OG446" s="9"/>
      <c r="OH446" s="9"/>
      <c r="OI446" s="9"/>
      <c r="OJ446" s="9"/>
      <c r="OK446" s="9"/>
      <c r="OL446" s="9"/>
      <c r="OM446" s="9"/>
      <c r="ON446" s="9"/>
      <c r="OO446" s="9"/>
      <c r="OP446" s="9"/>
      <c r="OQ446" s="9"/>
      <c r="OR446" s="9"/>
      <c r="OS446" s="9"/>
      <c r="OT446" s="9"/>
      <c r="OU446" s="9"/>
      <c r="OV446" s="9"/>
      <c r="OW446" s="9"/>
      <c r="OX446" s="9"/>
      <c r="OY446" s="9"/>
      <c r="OZ446" s="9"/>
      <c r="PA446" s="9"/>
      <c r="PB446" s="9"/>
      <c r="PC446" s="9"/>
      <c r="PD446" s="9"/>
      <c r="PE446" s="9"/>
      <c r="PF446" s="9"/>
      <c r="PG446" s="9"/>
      <c r="PH446" s="9"/>
      <c r="PI446" s="9"/>
      <c r="PJ446" s="9"/>
      <c r="PK446" s="9"/>
      <c r="PL446" s="9"/>
      <c r="PM446" s="9"/>
      <c r="PN446" s="9"/>
      <c r="PO446" s="9"/>
      <c r="PP446" s="9"/>
      <c r="PQ446" s="9"/>
      <c r="PR446" s="9"/>
      <c r="PS446" s="9"/>
      <c r="PT446" s="9"/>
      <c r="PU446" s="9"/>
      <c r="PV446" s="9"/>
      <c r="PW446" s="9"/>
      <c r="PX446" s="9"/>
      <c r="PY446" s="9"/>
      <c r="PZ446" s="9"/>
      <c r="QA446" s="9"/>
      <c r="QB446" s="9"/>
      <c r="QC446" s="9"/>
      <c r="QD446" s="9"/>
      <c r="QE446" s="9"/>
      <c r="QF446" s="9"/>
      <c r="QG446" s="9"/>
      <c r="QH446" s="9"/>
      <c r="QI446" s="9"/>
      <c r="QJ446" s="9"/>
      <c r="QK446" s="9"/>
      <c r="QL446" s="9"/>
      <c r="QM446" s="9"/>
      <c r="QN446" s="9"/>
      <c r="QO446" s="9"/>
      <c r="QP446" s="9"/>
      <c r="QQ446" s="9"/>
      <c r="QR446" s="9"/>
      <c r="QS446" s="9"/>
      <c r="QT446" s="9"/>
      <c r="QU446" s="9"/>
      <c r="QV446" s="9"/>
      <c r="QW446" s="9"/>
      <c r="QX446" s="9"/>
      <c r="QY446" s="9"/>
      <c r="QZ446" s="9"/>
      <c r="RA446" s="9"/>
      <c r="RB446" s="9"/>
      <c r="RC446" s="9"/>
      <c r="RD446" s="9"/>
      <c r="RE446" s="9"/>
      <c r="RF446" s="9"/>
      <c r="RG446" s="9"/>
      <c r="RH446" s="9"/>
      <c r="RI446" s="9"/>
      <c r="RJ446" s="9"/>
      <c r="RK446" s="9"/>
    </row>
    <row r="447" spans="1:479" s="20" customFormat="1" ht="15" hidden="1" customHeight="1" x14ac:dyDescent="0.2">
      <c r="A447" s="94"/>
      <c r="B447" s="159" t="s">
        <v>1527</v>
      </c>
      <c r="C447" s="85"/>
      <c r="D447" s="86" t="str">
        <f t="shared" si="67"/>
        <v>no</v>
      </c>
      <c r="E447" s="86" t="str">
        <f t="shared" si="68"/>
        <v>no</v>
      </c>
      <c r="F447" s="86" t="str">
        <f t="shared" si="65"/>
        <v>no</v>
      </c>
      <c r="G447" s="86" t="str">
        <f t="shared" si="69"/>
        <v>no</v>
      </c>
      <c r="H447" s="86" t="str">
        <f t="shared" si="70"/>
        <v>no</v>
      </c>
      <c r="I447" s="86" t="str">
        <f t="shared" si="71"/>
        <v>no</v>
      </c>
      <c r="J447" s="85" t="s">
        <v>1540</v>
      </c>
      <c r="K447" s="87"/>
      <c r="L447" s="95"/>
      <c r="M447" s="87"/>
      <c r="N447" s="96"/>
      <c r="O447" s="89" t="s">
        <v>51</v>
      </c>
      <c r="P447" s="127"/>
      <c r="Q447" s="90"/>
      <c r="R447" s="95"/>
      <c r="S447" s="96" t="s">
        <v>51</v>
      </c>
      <c r="T447" s="83" t="str">
        <f t="shared" si="66"/>
        <v/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  <c r="IT447" s="9"/>
      <c r="IU447" s="9"/>
      <c r="IV447" s="9"/>
      <c r="IW447" s="9"/>
      <c r="IX447" s="9"/>
      <c r="IY447" s="9"/>
      <c r="IZ447" s="9"/>
      <c r="JA447" s="9"/>
      <c r="JB447" s="9"/>
      <c r="JC447" s="9"/>
      <c r="JD447" s="9"/>
      <c r="JE447" s="9"/>
      <c r="JF447" s="9"/>
      <c r="JG447" s="9"/>
      <c r="JH447" s="9"/>
      <c r="JI447" s="9"/>
      <c r="JJ447" s="9"/>
      <c r="JK447" s="9"/>
      <c r="JL447" s="9"/>
      <c r="JM447" s="9"/>
      <c r="JN447" s="9"/>
      <c r="JO447" s="9"/>
      <c r="JP447" s="9"/>
      <c r="JQ447" s="9"/>
      <c r="JR447" s="9"/>
      <c r="JS447" s="9"/>
      <c r="JT447" s="9"/>
      <c r="JU447" s="9"/>
      <c r="JV447" s="9"/>
      <c r="JW447" s="9"/>
      <c r="JX447" s="9"/>
      <c r="JY447" s="9"/>
      <c r="JZ447" s="9"/>
      <c r="KA447" s="9"/>
      <c r="KB447" s="9"/>
      <c r="KC447" s="9"/>
      <c r="KD447" s="9"/>
      <c r="KE447" s="9"/>
      <c r="KF447" s="9"/>
      <c r="KG447" s="9"/>
      <c r="KH447" s="9"/>
      <c r="KI447" s="9"/>
      <c r="KJ447" s="9"/>
      <c r="KK447" s="9"/>
      <c r="KL447" s="9"/>
      <c r="KM447" s="9"/>
      <c r="KN447" s="9"/>
      <c r="KO447" s="9"/>
      <c r="KP447" s="9"/>
      <c r="KQ447" s="9"/>
      <c r="KR447" s="9"/>
      <c r="KS447" s="9"/>
      <c r="KT447" s="9"/>
      <c r="KU447" s="9"/>
      <c r="KV447" s="9"/>
      <c r="KW447" s="9"/>
      <c r="KX447" s="9"/>
      <c r="KY447" s="9"/>
      <c r="KZ447" s="9"/>
      <c r="LA447" s="9"/>
      <c r="LB447" s="9"/>
      <c r="LC447" s="9"/>
      <c r="LD447" s="9"/>
      <c r="LE447" s="9"/>
      <c r="LF447" s="9"/>
      <c r="LG447" s="9"/>
      <c r="LH447" s="9"/>
      <c r="LI447" s="9"/>
      <c r="LJ447" s="9"/>
      <c r="LK447" s="9"/>
      <c r="LL447" s="9"/>
      <c r="LM447" s="9"/>
      <c r="LN447" s="9"/>
      <c r="LO447" s="9"/>
      <c r="LP447" s="9"/>
      <c r="LQ447" s="9"/>
      <c r="LR447" s="9"/>
      <c r="LS447" s="9"/>
      <c r="LT447" s="9"/>
      <c r="LU447" s="9"/>
      <c r="LV447" s="9"/>
      <c r="LW447" s="9"/>
      <c r="LX447" s="9"/>
      <c r="LY447" s="9"/>
      <c r="LZ447" s="9"/>
      <c r="MA447" s="9"/>
      <c r="MB447" s="9"/>
      <c r="MC447" s="9"/>
      <c r="MD447" s="9"/>
      <c r="ME447" s="9"/>
      <c r="MF447" s="9"/>
      <c r="MG447" s="9"/>
      <c r="MH447" s="9"/>
      <c r="MI447" s="9"/>
      <c r="MJ447" s="9"/>
      <c r="MK447" s="9"/>
      <c r="ML447" s="9"/>
      <c r="MM447" s="9"/>
      <c r="MN447" s="9"/>
      <c r="MO447" s="9"/>
      <c r="MP447" s="9"/>
      <c r="MQ447" s="9"/>
      <c r="MR447" s="9"/>
      <c r="MS447" s="9"/>
      <c r="MT447" s="9"/>
      <c r="MU447" s="9"/>
      <c r="MV447" s="9"/>
      <c r="MW447" s="9"/>
      <c r="MX447" s="9"/>
      <c r="MY447" s="9"/>
      <c r="MZ447" s="9"/>
      <c r="NA447" s="9"/>
      <c r="NB447" s="9"/>
      <c r="NC447" s="9"/>
      <c r="ND447" s="9"/>
      <c r="NE447" s="9"/>
      <c r="NF447" s="9"/>
      <c r="NG447" s="9"/>
      <c r="NH447" s="9"/>
      <c r="NI447" s="9"/>
      <c r="NJ447" s="9"/>
      <c r="NK447" s="9"/>
      <c r="NL447" s="9"/>
      <c r="NM447" s="9"/>
      <c r="NN447" s="9"/>
      <c r="NO447" s="9"/>
      <c r="NP447" s="9"/>
      <c r="NQ447" s="9"/>
      <c r="NR447" s="9"/>
      <c r="NS447" s="9"/>
      <c r="NT447" s="9"/>
      <c r="NU447" s="9"/>
      <c r="NV447" s="9"/>
      <c r="NW447" s="9"/>
      <c r="NX447" s="9"/>
      <c r="NY447" s="9"/>
      <c r="NZ447" s="9"/>
      <c r="OA447" s="9"/>
      <c r="OB447" s="9"/>
      <c r="OC447" s="9"/>
      <c r="OD447" s="9"/>
      <c r="OE447" s="9"/>
      <c r="OF447" s="9"/>
      <c r="OG447" s="9"/>
      <c r="OH447" s="9"/>
      <c r="OI447" s="9"/>
      <c r="OJ447" s="9"/>
      <c r="OK447" s="9"/>
      <c r="OL447" s="9"/>
      <c r="OM447" s="9"/>
      <c r="ON447" s="9"/>
      <c r="OO447" s="9"/>
      <c r="OP447" s="9"/>
      <c r="OQ447" s="9"/>
      <c r="OR447" s="9"/>
      <c r="OS447" s="9"/>
      <c r="OT447" s="9"/>
      <c r="OU447" s="9"/>
      <c r="OV447" s="9"/>
      <c r="OW447" s="9"/>
      <c r="OX447" s="9"/>
      <c r="OY447" s="9"/>
      <c r="OZ447" s="9"/>
      <c r="PA447" s="9"/>
      <c r="PB447" s="9"/>
      <c r="PC447" s="9"/>
      <c r="PD447" s="9"/>
      <c r="PE447" s="9"/>
      <c r="PF447" s="9"/>
      <c r="PG447" s="9"/>
      <c r="PH447" s="9"/>
      <c r="PI447" s="9"/>
      <c r="PJ447" s="9"/>
      <c r="PK447" s="9"/>
      <c r="PL447" s="9"/>
      <c r="PM447" s="9"/>
      <c r="PN447" s="9"/>
      <c r="PO447" s="9"/>
      <c r="PP447" s="9"/>
      <c r="PQ447" s="9"/>
      <c r="PR447" s="9"/>
      <c r="PS447" s="9"/>
      <c r="PT447" s="9"/>
      <c r="PU447" s="9"/>
      <c r="PV447" s="9"/>
      <c r="PW447" s="9"/>
      <c r="PX447" s="9"/>
      <c r="PY447" s="9"/>
      <c r="PZ447" s="9"/>
      <c r="QA447" s="9"/>
      <c r="QB447" s="9"/>
      <c r="QC447" s="9"/>
      <c r="QD447" s="9"/>
      <c r="QE447" s="9"/>
      <c r="QF447" s="9"/>
      <c r="QG447" s="9"/>
      <c r="QH447" s="9"/>
      <c r="QI447" s="9"/>
      <c r="QJ447" s="9"/>
      <c r="QK447" s="9"/>
      <c r="QL447" s="9"/>
      <c r="QM447" s="9"/>
      <c r="QN447" s="9"/>
      <c r="QO447" s="9"/>
      <c r="QP447" s="9"/>
      <c r="QQ447" s="9"/>
      <c r="QR447" s="9"/>
      <c r="QS447" s="9"/>
      <c r="QT447" s="9"/>
      <c r="QU447" s="9"/>
      <c r="QV447" s="9"/>
      <c r="QW447" s="9"/>
      <c r="QX447" s="9"/>
      <c r="QY447" s="9"/>
      <c r="QZ447" s="9"/>
      <c r="RA447" s="9"/>
      <c r="RB447" s="9"/>
      <c r="RC447" s="9"/>
      <c r="RD447" s="9"/>
      <c r="RE447" s="9"/>
      <c r="RF447" s="9"/>
      <c r="RG447" s="9"/>
      <c r="RH447" s="9"/>
      <c r="RI447" s="9"/>
      <c r="RJ447" s="9"/>
      <c r="RK447" s="9"/>
    </row>
    <row r="448" spans="1:479" s="20" customFormat="1" ht="15" hidden="1" customHeight="1" x14ac:dyDescent="0.2">
      <c r="A448" s="94"/>
      <c r="B448" s="159" t="s">
        <v>760</v>
      </c>
      <c r="C448" s="85"/>
      <c r="D448" s="86" t="str">
        <f t="shared" si="67"/>
        <v>no</v>
      </c>
      <c r="E448" s="86" t="str">
        <f t="shared" si="68"/>
        <v>no</v>
      </c>
      <c r="F448" s="86" t="str">
        <f t="shared" si="65"/>
        <v>no</v>
      </c>
      <c r="G448" s="86" t="str">
        <f t="shared" si="69"/>
        <v>no</v>
      </c>
      <c r="H448" s="86" t="str">
        <f t="shared" si="70"/>
        <v>no</v>
      </c>
      <c r="I448" s="86" t="str">
        <f t="shared" si="71"/>
        <v>no</v>
      </c>
      <c r="J448" s="85" t="s">
        <v>47</v>
      </c>
      <c r="K448" s="87"/>
      <c r="L448" s="95"/>
      <c r="M448" s="87" t="s">
        <v>51</v>
      </c>
      <c r="N448" s="96"/>
      <c r="O448" s="89"/>
      <c r="P448" s="127" t="s">
        <v>51</v>
      </c>
      <c r="Q448" s="90"/>
      <c r="R448" s="95"/>
      <c r="S448" s="96"/>
      <c r="T448" s="83" t="str">
        <f t="shared" si="66"/>
        <v/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  <c r="IT448" s="9"/>
      <c r="IU448" s="9"/>
      <c r="IV448" s="9"/>
      <c r="IW448" s="9"/>
      <c r="IX448" s="9"/>
      <c r="IY448" s="9"/>
      <c r="IZ448" s="9"/>
      <c r="JA448" s="9"/>
      <c r="JB448" s="9"/>
      <c r="JC448" s="9"/>
      <c r="JD448" s="9"/>
      <c r="JE448" s="9"/>
      <c r="JF448" s="9"/>
      <c r="JG448" s="9"/>
      <c r="JH448" s="9"/>
      <c r="JI448" s="9"/>
      <c r="JJ448" s="9"/>
      <c r="JK448" s="9"/>
      <c r="JL448" s="9"/>
      <c r="JM448" s="9"/>
      <c r="JN448" s="9"/>
      <c r="JO448" s="9"/>
      <c r="JP448" s="9"/>
      <c r="JQ448" s="9"/>
      <c r="JR448" s="9"/>
      <c r="JS448" s="9"/>
      <c r="JT448" s="9"/>
      <c r="JU448" s="9"/>
      <c r="JV448" s="9"/>
      <c r="JW448" s="9"/>
      <c r="JX448" s="9"/>
      <c r="JY448" s="9"/>
      <c r="JZ448" s="9"/>
      <c r="KA448" s="9"/>
      <c r="KB448" s="9"/>
      <c r="KC448" s="9"/>
      <c r="KD448" s="9"/>
      <c r="KE448" s="9"/>
      <c r="KF448" s="9"/>
      <c r="KG448" s="9"/>
      <c r="KH448" s="9"/>
      <c r="KI448" s="9"/>
      <c r="KJ448" s="9"/>
      <c r="KK448" s="9"/>
      <c r="KL448" s="9"/>
      <c r="KM448" s="9"/>
      <c r="KN448" s="9"/>
      <c r="KO448" s="9"/>
      <c r="KP448" s="9"/>
      <c r="KQ448" s="9"/>
      <c r="KR448" s="9"/>
      <c r="KS448" s="9"/>
      <c r="KT448" s="9"/>
      <c r="KU448" s="9"/>
      <c r="KV448" s="9"/>
      <c r="KW448" s="9"/>
      <c r="KX448" s="9"/>
      <c r="KY448" s="9"/>
      <c r="KZ448" s="9"/>
      <c r="LA448" s="9"/>
      <c r="LB448" s="9"/>
      <c r="LC448" s="9"/>
      <c r="LD448" s="9"/>
      <c r="LE448" s="9"/>
      <c r="LF448" s="9"/>
      <c r="LG448" s="9"/>
      <c r="LH448" s="9"/>
      <c r="LI448" s="9"/>
      <c r="LJ448" s="9"/>
      <c r="LK448" s="9"/>
      <c r="LL448" s="9"/>
      <c r="LM448" s="9"/>
      <c r="LN448" s="9"/>
      <c r="LO448" s="9"/>
      <c r="LP448" s="9"/>
      <c r="LQ448" s="9"/>
      <c r="LR448" s="9"/>
      <c r="LS448" s="9"/>
      <c r="LT448" s="9"/>
      <c r="LU448" s="9"/>
      <c r="LV448" s="9"/>
      <c r="LW448" s="9"/>
      <c r="LX448" s="9"/>
      <c r="LY448" s="9"/>
      <c r="LZ448" s="9"/>
      <c r="MA448" s="9"/>
      <c r="MB448" s="9"/>
      <c r="MC448" s="9"/>
      <c r="MD448" s="9"/>
      <c r="ME448" s="9"/>
      <c r="MF448" s="9"/>
      <c r="MG448" s="9"/>
      <c r="MH448" s="9"/>
      <c r="MI448" s="9"/>
      <c r="MJ448" s="9"/>
      <c r="MK448" s="9"/>
      <c r="ML448" s="9"/>
      <c r="MM448" s="9"/>
      <c r="MN448" s="9"/>
      <c r="MO448" s="9"/>
      <c r="MP448" s="9"/>
      <c r="MQ448" s="9"/>
      <c r="MR448" s="9"/>
      <c r="MS448" s="9"/>
      <c r="MT448" s="9"/>
      <c r="MU448" s="9"/>
      <c r="MV448" s="9"/>
      <c r="MW448" s="9"/>
      <c r="MX448" s="9"/>
      <c r="MY448" s="9"/>
      <c r="MZ448" s="9"/>
      <c r="NA448" s="9"/>
      <c r="NB448" s="9"/>
      <c r="NC448" s="9"/>
      <c r="ND448" s="9"/>
      <c r="NE448" s="9"/>
      <c r="NF448" s="9"/>
      <c r="NG448" s="9"/>
      <c r="NH448" s="9"/>
      <c r="NI448" s="9"/>
      <c r="NJ448" s="9"/>
      <c r="NK448" s="9"/>
      <c r="NL448" s="9"/>
      <c r="NM448" s="9"/>
      <c r="NN448" s="9"/>
      <c r="NO448" s="9"/>
      <c r="NP448" s="9"/>
      <c r="NQ448" s="9"/>
      <c r="NR448" s="9"/>
      <c r="NS448" s="9"/>
      <c r="NT448" s="9"/>
      <c r="NU448" s="9"/>
      <c r="NV448" s="9"/>
      <c r="NW448" s="9"/>
      <c r="NX448" s="9"/>
      <c r="NY448" s="9"/>
      <c r="NZ448" s="9"/>
      <c r="OA448" s="9"/>
      <c r="OB448" s="9"/>
      <c r="OC448" s="9"/>
      <c r="OD448" s="9"/>
      <c r="OE448" s="9"/>
      <c r="OF448" s="9"/>
      <c r="OG448" s="9"/>
      <c r="OH448" s="9"/>
      <c r="OI448" s="9"/>
      <c r="OJ448" s="9"/>
      <c r="OK448" s="9"/>
      <c r="OL448" s="9"/>
      <c r="OM448" s="9"/>
      <c r="ON448" s="9"/>
      <c r="OO448" s="9"/>
      <c r="OP448" s="9"/>
      <c r="OQ448" s="9"/>
      <c r="OR448" s="9"/>
      <c r="OS448" s="9"/>
      <c r="OT448" s="9"/>
      <c r="OU448" s="9"/>
      <c r="OV448" s="9"/>
      <c r="OW448" s="9"/>
      <c r="OX448" s="9"/>
      <c r="OY448" s="9"/>
      <c r="OZ448" s="9"/>
      <c r="PA448" s="9"/>
      <c r="PB448" s="9"/>
      <c r="PC448" s="9"/>
      <c r="PD448" s="9"/>
      <c r="PE448" s="9"/>
      <c r="PF448" s="9"/>
      <c r="PG448" s="9"/>
      <c r="PH448" s="9"/>
      <c r="PI448" s="9"/>
      <c r="PJ448" s="9"/>
      <c r="PK448" s="9"/>
      <c r="PL448" s="9"/>
      <c r="PM448" s="9"/>
      <c r="PN448" s="9"/>
      <c r="PO448" s="9"/>
      <c r="PP448" s="9"/>
      <c r="PQ448" s="9"/>
      <c r="PR448" s="9"/>
      <c r="PS448" s="9"/>
      <c r="PT448" s="9"/>
      <c r="PU448" s="9"/>
      <c r="PV448" s="9"/>
      <c r="PW448" s="9"/>
      <c r="PX448" s="9"/>
      <c r="PY448" s="9"/>
      <c r="PZ448" s="9"/>
      <c r="QA448" s="9"/>
      <c r="QB448" s="9"/>
      <c r="QC448" s="9"/>
      <c r="QD448" s="9"/>
      <c r="QE448" s="9"/>
      <c r="QF448" s="9"/>
      <c r="QG448" s="9"/>
      <c r="QH448" s="9"/>
      <c r="QI448" s="9"/>
      <c r="QJ448" s="9"/>
      <c r="QK448" s="9"/>
      <c r="QL448" s="9"/>
      <c r="QM448" s="9"/>
      <c r="QN448" s="9"/>
      <c r="QO448" s="9"/>
      <c r="QP448" s="9"/>
      <c r="QQ448" s="9"/>
      <c r="QR448" s="9"/>
      <c r="QS448" s="9"/>
      <c r="QT448" s="9"/>
      <c r="QU448" s="9"/>
      <c r="QV448" s="9"/>
      <c r="QW448" s="9"/>
      <c r="QX448" s="9"/>
      <c r="QY448" s="9"/>
      <c r="QZ448" s="9"/>
      <c r="RA448" s="9"/>
      <c r="RB448" s="9"/>
      <c r="RC448" s="9"/>
      <c r="RD448" s="9"/>
      <c r="RE448" s="9"/>
      <c r="RF448" s="9"/>
      <c r="RG448" s="9"/>
      <c r="RH448" s="9"/>
      <c r="RI448" s="9"/>
      <c r="RJ448" s="9"/>
      <c r="RK448" s="9"/>
    </row>
    <row r="449" spans="1:479" s="20" customFormat="1" ht="15" customHeight="1" x14ac:dyDescent="0.2">
      <c r="A449" s="94"/>
      <c r="B449" s="158" t="s">
        <v>759</v>
      </c>
      <c r="C449" s="85"/>
      <c r="D449" s="86" t="str">
        <f t="shared" si="67"/>
        <v>no</v>
      </c>
      <c r="E449" s="86" t="str">
        <f t="shared" si="68"/>
        <v>no</v>
      </c>
      <c r="F449" s="86" t="str">
        <f t="shared" si="65"/>
        <v>no</v>
      </c>
      <c r="G449" s="86" t="str">
        <f t="shared" si="69"/>
        <v>no</v>
      </c>
      <c r="H449" s="86" t="str">
        <f t="shared" si="70"/>
        <v>no</v>
      </c>
      <c r="I449" s="86" t="str">
        <f t="shared" si="71"/>
        <v>no</v>
      </c>
      <c r="J449" s="85" t="s">
        <v>58</v>
      </c>
      <c r="K449" s="87"/>
      <c r="L449" s="95"/>
      <c r="M449" s="87" t="s">
        <v>51</v>
      </c>
      <c r="N449" s="96"/>
      <c r="O449" s="89"/>
      <c r="P449" s="127"/>
      <c r="Q449" s="90" t="s">
        <v>51</v>
      </c>
      <c r="R449" s="95"/>
      <c r="S449" s="96"/>
      <c r="T449" s="83" t="str">
        <f t="shared" si="66"/>
        <v>Double Count Course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  <c r="IT449" s="9"/>
      <c r="IU449" s="9"/>
      <c r="IV449" s="9"/>
      <c r="IW449" s="9"/>
      <c r="IX449" s="9"/>
      <c r="IY449" s="9"/>
      <c r="IZ449" s="9"/>
      <c r="JA449" s="9"/>
      <c r="JB449" s="9"/>
      <c r="JC449" s="9"/>
      <c r="JD449" s="9"/>
      <c r="JE449" s="9"/>
      <c r="JF449" s="9"/>
      <c r="JG449" s="9"/>
      <c r="JH449" s="9"/>
      <c r="JI449" s="9"/>
      <c r="JJ449" s="9"/>
      <c r="JK449" s="9"/>
      <c r="JL449" s="9"/>
      <c r="JM449" s="9"/>
      <c r="JN449" s="9"/>
      <c r="JO449" s="9"/>
      <c r="JP449" s="9"/>
      <c r="JQ449" s="9"/>
      <c r="JR449" s="9"/>
      <c r="JS449" s="9"/>
      <c r="JT449" s="9"/>
      <c r="JU449" s="9"/>
      <c r="JV449" s="9"/>
      <c r="JW449" s="9"/>
      <c r="JX449" s="9"/>
      <c r="JY449" s="9"/>
      <c r="JZ449" s="9"/>
      <c r="KA449" s="9"/>
      <c r="KB449" s="9"/>
      <c r="KC449" s="9"/>
      <c r="KD449" s="9"/>
      <c r="KE449" s="9"/>
      <c r="KF449" s="9"/>
      <c r="KG449" s="9"/>
      <c r="KH449" s="9"/>
      <c r="KI449" s="9"/>
      <c r="KJ449" s="9"/>
      <c r="KK449" s="9"/>
      <c r="KL449" s="9"/>
      <c r="KM449" s="9"/>
      <c r="KN449" s="9"/>
      <c r="KO449" s="9"/>
      <c r="KP449" s="9"/>
      <c r="KQ449" s="9"/>
      <c r="KR449" s="9"/>
      <c r="KS449" s="9"/>
      <c r="KT449" s="9"/>
      <c r="KU449" s="9"/>
      <c r="KV449" s="9"/>
      <c r="KW449" s="9"/>
      <c r="KX449" s="9"/>
      <c r="KY449" s="9"/>
      <c r="KZ449" s="9"/>
      <c r="LA449" s="9"/>
      <c r="LB449" s="9"/>
      <c r="LC449" s="9"/>
      <c r="LD449" s="9"/>
      <c r="LE449" s="9"/>
      <c r="LF449" s="9"/>
      <c r="LG449" s="9"/>
      <c r="LH449" s="9"/>
      <c r="LI449" s="9"/>
      <c r="LJ449" s="9"/>
      <c r="LK449" s="9"/>
      <c r="LL449" s="9"/>
      <c r="LM449" s="9"/>
      <c r="LN449" s="9"/>
      <c r="LO449" s="9"/>
      <c r="LP449" s="9"/>
      <c r="LQ449" s="9"/>
      <c r="LR449" s="9"/>
      <c r="LS449" s="9"/>
      <c r="LT449" s="9"/>
      <c r="LU449" s="9"/>
      <c r="LV449" s="9"/>
      <c r="LW449" s="9"/>
      <c r="LX449" s="9"/>
      <c r="LY449" s="9"/>
      <c r="LZ449" s="9"/>
      <c r="MA449" s="9"/>
      <c r="MB449" s="9"/>
      <c r="MC449" s="9"/>
      <c r="MD449" s="9"/>
      <c r="ME449" s="9"/>
      <c r="MF449" s="9"/>
      <c r="MG449" s="9"/>
      <c r="MH449" s="9"/>
      <c r="MI449" s="9"/>
      <c r="MJ449" s="9"/>
      <c r="MK449" s="9"/>
      <c r="ML449" s="9"/>
      <c r="MM449" s="9"/>
      <c r="MN449" s="9"/>
      <c r="MO449" s="9"/>
      <c r="MP449" s="9"/>
      <c r="MQ449" s="9"/>
      <c r="MR449" s="9"/>
      <c r="MS449" s="9"/>
      <c r="MT449" s="9"/>
      <c r="MU449" s="9"/>
      <c r="MV449" s="9"/>
      <c r="MW449" s="9"/>
      <c r="MX449" s="9"/>
      <c r="MY449" s="9"/>
      <c r="MZ449" s="9"/>
      <c r="NA449" s="9"/>
      <c r="NB449" s="9"/>
      <c r="NC449" s="9"/>
      <c r="ND449" s="9"/>
      <c r="NE449" s="9"/>
      <c r="NF449" s="9"/>
      <c r="NG449" s="9"/>
      <c r="NH449" s="9"/>
      <c r="NI449" s="9"/>
      <c r="NJ449" s="9"/>
      <c r="NK449" s="9"/>
      <c r="NL449" s="9"/>
      <c r="NM449" s="9"/>
      <c r="NN449" s="9"/>
      <c r="NO449" s="9"/>
      <c r="NP449" s="9"/>
      <c r="NQ449" s="9"/>
      <c r="NR449" s="9"/>
      <c r="NS449" s="9"/>
      <c r="NT449" s="9"/>
      <c r="NU449" s="9"/>
      <c r="NV449" s="9"/>
      <c r="NW449" s="9"/>
      <c r="NX449" s="9"/>
      <c r="NY449" s="9"/>
      <c r="NZ449" s="9"/>
      <c r="OA449" s="9"/>
      <c r="OB449" s="9"/>
      <c r="OC449" s="9"/>
      <c r="OD449" s="9"/>
      <c r="OE449" s="9"/>
      <c r="OF449" s="9"/>
      <c r="OG449" s="9"/>
      <c r="OH449" s="9"/>
      <c r="OI449" s="9"/>
      <c r="OJ449" s="9"/>
      <c r="OK449" s="9"/>
      <c r="OL449" s="9"/>
      <c r="OM449" s="9"/>
      <c r="ON449" s="9"/>
      <c r="OO449" s="9"/>
      <c r="OP449" s="9"/>
      <c r="OQ449" s="9"/>
      <c r="OR449" s="9"/>
      <c r="OS449" s="9"/>
      <c r="OT449" s="9"/>
      <c r="OU449" s="9"/>
      <c r="OV449" s="9"/>
      <c r="OW449" s="9"/>
      <c r="OX449" s="9"/>
      <c r="OY449" s="9"/>
      <c r="OZ449" s="9"/>
      <c r="PA449" s="9"/>
      <c r="PB449" s="9"/>
      <c r="PC449" s="9"/>
      <c r="PD449" s="9"/>
      <c r="PE449" s="9"/>
      <c r="PF449" s="9"/>
      <c r="PG449" s="9"/>
      <c r="PH449" s="9"/>
      <c r="PI449" s="9"/>
      <c r="PJ449" s="9"/>
      <c r="PK449" s="9"/>
      <c r="PL449" s="9"/>
      <c r="PM449" s="9"/>
      <c r="PN449" s="9"/>
      <c r="PO449" s="9"/>
      <c r="PP449" s="9"/>
      <c r="PQ449" s="9"/>
      <c r="PR449" s="9"/>
      <c r="PS449" s="9"/>
      <c r="PT449" s="9"/>
      <c r="PU449" s="9"/>
      <c r="PV449" s="9"/>
      <c r="PW449" s="9"/>
      <c r="PX449" s="9"/>
      <c r="PY449" s="9"/>
      <c r="PZ449" s="9"/>
      <c r="QA449" s="9"/>
      <c r="QB449" s="9"/>
      <c r="QC449" s="9"/>
      <c r="QD449" s="9"/>
      <c r="QE449" s="9"/>
      <c r="QF449" s="9"/>
      <c r="QG449" s="9"/>
      <c r="QH449" s="9"/>
      <c r="QI449" s="9"/>
      <c r="QJ449" s="9"/>
      <c r="QK449" s="9"/>
      <c r="QL449" s="9"/>
      <c r="QM449" s="9"/>
      <c r="QN449" s="9"/>
      <c r="QO449" s="9"/>
      <c r="QP449" s="9"/>
      <c r="QQ449" s="9"/>
      <c r="QR449" s="9"/>
      <c r="QS449" s="9"/>
      <c r="QT449" s="9"/>
      <c r="QU449" s="9"/>
      <c r="QV449" s="9"/>
      <c r="QW449" s="9"/>
      <c r="QX449" s="9"/>
      <c r="QY449" s="9"/>
      <c r="QZ449" s="9"/>
      <c r="RA449" s="9"/>
      <c r="RB449" s="9"/>
      <c r="RC449" s="9"/>
      <c r="RD449" s="9"/>
      <c r="RE449" s="9"/>
      <c r="RF449" s="9"/>
      <c r="RG449" s="9"/>
      <c r="RH449" s="9"/>
      <c r="RI449" s="9"/>
      <c r="RJ449" s="9"/>
      <c r="RK449" s="9"/>
    </row>
    <row r="450" spans="1:479" s="20" customFormat="1" ht="15" hidden="1" customHeight="1" x14ac:dyDescent="0.2">
      <c r="A450" s="94"/>
      <c r="B450" s="158" t="s">
        <v>1351</v>
      </c>
      <c r="C450" s="85"/>
      <c r="D450" s="86" t="str">
        <f t="shared" si="67"/>
        <v>no</v>
      </c>
      <c r="E450" s="86" t="str">
        <f t="shared" si="68"/>
        <v>no</v>
      </c>
      <c r="F450" s="86" t="str">
        <f t="shared" si="65"/>
        <v>no</v>
      </c>
      <c r="G450" s="86" t="str">
        <f t="shared" si="69"/>
        <v>no</v>
      </c>
      <c r="H450" s="86" t="str">
        <f t="shared" si="70"/>
        <v>no</v>
      </c>
      <c r="I450" s="86" t="str">
        <f t="shared" si="71"/>
        <v>no</v>
      </c>
      <c r="J450" s="85" t="s">
        <v>1223</v>
      </c>
      <c r="K450" s="87"/>
      <c r="L450" s="95"/>
      <c r="M450" s="87"/>
      <c r="N450" s="96"/>
      <c r="O450" s="89" t="s">
        <v>51</v>
      </c>
      <c r="P450" s="127"/>
      <c r="Q450" s="90"/>
      <c r="R450" s="95"/>
      <c r="S450" s="96" t="s">
        <v>51</v>
      </c>
      <c r="T450" s="83" t="str">
        <f t="shared" si="66"/>
        <v/>
      </c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  <c r="IT450" s="9"/>
      <c r="IU450" s="9"/>
      <c r="IV450" s="9"/>
      <c r="IW450" s="9"/>
      <c r="IX450" s="9"/>
      <c r="IY450" s="9"/>
      <c r="IZ450" s="9"/>
      <c r="JA450" s="9"/>
      <c r="JB450" s="9"/>
      <c r="JC450" s="9"/>
      <c r="JD450" s="9"/>
      <c r="JE450" s="9"/>
      <c r="JF450" s="9"/>
      <c r="JG450" s="9"/>
      <c r="JH450" s="9"/>
      <c r="JI450" s="9"/>
      <c r="JJ450" s="9"/>
      <c r="JK450" s="9"/>
      <c r="JL450" s="9"/>
      <c r="JM450" s="9"/>
      <c r="JN450" s="9"/>
      <c r="JO450" s="9"/>
      <c r="JP450" s="9"/>
      <c r="JQ450" s="9"/>
      <c r="JR450" s="9"/>
      <c r="JS450" s="9"/>
      <c r="JT450" s="9"/>
      <c r="JU450" s="9"/>
      <c r="JV450" s="9"/>
      <c r="JW450" s="9"/>
      <c r="JX450" s="9"/>
      <c r="JY450" s="9"/>
      <c r="JZ450" s="9"/>
      <c r="KA450" s="9"/>
      <c r="KB450" s="9"/>
      <c r="KC450" s="9"/>
      <c r="KD450" s="9"/>
      <c r="KE450" s="9"/>
      <c r="KF450" s="9"/>
      <c r="KG450" s="9"/>
      <c r="KH450" s="9"/>
      <c r="KI450" s="9"/>
      <c r="KJ450" s="9"/>
      <c r="KK450" s="9"/>
      <c r="KL450" s="9"/>
      <c r="KM450" s="9"/>
      <c r="KN450" s="9"/>
      <c r="KO450" s="9"/>
      <c r="KP450" s="9"/>
      <c r="KQ450" s="9"/>
      <c r="KR450" s="9"/>
      <c r="KS450" s="9"/>
      <c r="KT450" s="9"/>
      <c r="KU450" s="9"/>
      <c r="KV450" s="9"/>
      <c r="KW450" s="9"/>
      <c r="KX450" s="9"/>
      <c r="KY450" s="9"/>
      <c r="KZ450" s="9"/>
      <c r="LA450" s="9"/>
      <c r="LB450" s="9"/>
      <c r="LC450" s="9"/>
      <c r="LD450" s="9"/>
      <c r="LE450" s="9"/>
      <c r="LF450" s="9"/>
      <c r="LG450" s="9"/>
      <c r="LH450" s="9"/>
      <c r="LI450" s="9"/>
      <c r="LJ450" s="9"/>
      <c r="LK450" s="9"/>
      <c r="LL450" s="9"/>
      <c r="LM450" s="9"/>
      <c r="LN450" s="9"/>
      <c r="LO450" s="9"/>
      <c r="LP450" s="9"/>
      <c r="LQ450" s="9"/>
      <c r="LR450" s="9"/>
      <c r="LS450" s="9"/>
      <c r="LT450" s="9"/>
      <c r="LU450" s="9"/>
      <c r="LV450" s="9"/>
      <c r="LW450" s="9"/>
      <c r="LX450" s="9"/>
      <c r="LY450" s="9"/>
      <c r="LZ450" s="9"/>
      <c r="MA450" s="9"/>
      <c r="MB450" s="9"/>
      <c r="MC450" s="9"/>
      <c r="MD450" s="9"/>
      <c r="ME450" s="9"/>
      <c r="MF450" s="9"/>
      <c r="MG450" s="9"/>
      <c r="MH450" s="9"/>
      <c r="MI450" s="9"/>
      <c r="MJ450" s="9"/>
      <c r="MK450" s="9"/>
      <c r="ML450" s="9"/>
      <c r="MM450" s="9"/>
      <c r="MN450" s="9"/>
      <c r="MO450" s="9"/>
      <c r="MP450" s="9"/>
      <c r="MQ450" s="9"/>
      <c r="MR450" s="9"/>
      <c r="MS450" s="9"/>
      <c r="MT450" s="9"/>
      <c r="MU450" s="9"/>
      <c r="MV450" s="9"/>
      <c r="MW450" s="9"/>
      <c r="MX450" s="9"/>
      <c r="MY450" s="9"/>
      <c r="MZ450" s="9"/>
      <c r="NA450" s="9"/>
      <c r="NB450" s="9"/>
      <c r="NC450" s="9"/>
      <c r="ND450" s="9"/>
      <c r="NE450" s="9"/>
      <c r="NF450" s="9"/>
      <c r="NG450" s="9"/>
      <c r="NH450" s="9"/>
      <c r="NI450" s="9"/>
      <c r="NJ450" s="9"/>
      <c r="NK450" s="9"/>
      <c r="NL450" s="9"/>
      <c r="NM450" s="9"/>
      <c r="NN450" s="9"/>
      <c r="NO450" s="9"/>
      <c r="NP450" s="9"/>
      <c r="NQ450" s="9"/>
      <c r="NR450" s="9"/>
      <c r="NS450" s="9"/>
      <c r="NT450" s="9"/>
      <c r="NU450" s="9"/>
      <c r="NV450" s="9"/>
      <c r="NW450" s="9"/>
      <c r="NX450" s="9"/>
      <c r="NY450" s="9"/>
      <c r="NZ450" s="9"/>
      <c r="OA450" s="9"/>
      <c r="OB450" s="9"/>
      <c r="OC450" s="9"/>
      <c r="OD450" s="9"/>
      <c r="OE450" s="9"/>
      <c r="OF450" s="9"/>
      <c r="OG450" s="9"/>
      <c r="OH450" s="9"/>
      <c r="OI450" s="9"/>
      <c r="OJ450" s="9"/>
      <c r="OK450" s="9"/>
      <c r="OL450" s="9"/>
      <c r="OM450" s="9"/>
      <c r="ON450" s="9"/>
      <c r="OO450" s="9"/>
      <c r="OP450" s="9"/>
      <c r="OQ450" s="9"/>
      <c r="OR450" s="9"/>
      <c r="OS450" s="9"/>
      <c r="OT450" s="9"/>
      <c r="OU450" s="9"/>
      <c r="OV450" s="9"/>
      <c r="OW450" s="9"/>
      <c r="OX450" s="9"/>
      <c r="OY450" s="9"/>
      <c r="OZ450" s="9"/>
      <c r="PA450" s="9"/>
      <c r="PB450" s="9"/>
      <c r="PC450" s="9"/>
      <c r="PD450" s="9"/>
      <c r="PE450" s="9"/>
      <c r="PF450" s="9"/>
      <c r="PG450" s="9"/>
      <c r="PH450" s="9"/>
      <c r="PI450" s="9"/>
      <c r="PJ450" s="9"/>
      <c r="PK450" s="9"/>
      <c r="PL450" s="9"/>
      <c r="PM450" s="9"/>
      <c r="PN450" s="9"/>
      <c r="PO450" s="9"/>
      <c r="PP450" s="9"/>
      <c r="PQ450" s="9"/>
      <c r="PR450" s="9"/>
      <c r="PS450" s="9"/>
      <c r="PT450" s="9"/>
      <c r="PU450" s="9"/>
      <c r="PV450" s="9"/>
      <c r="PW450" s="9"/>
      <c r="PX450" s="9"/>
      <c r="PY450" s="9"/>
      <c r="PZ450" s="9"/>
      <c r="QA450" s="9"/>
      <c r="QB450" s="9"/>
      <c r="QC450" s="9"/>
      <c r="QD450" s="9"/>
      <c r="QE450" s="9"/>
      <c r="QF450" s="9"/>
      <c r="QG450" s="9"/>
      <c r="QH450" s="9"/>
      <c r="QI450" s="9"/>
      <c r="QJ450" s="9"/>
      <c r="QK450" s="9"/>
      <c r="QL450" s="9"/>
      <c r="QM450" s="9"/>
      <c r="QN450" s="9"/>
      <c r="QO450" s="9"/>
      <c r="QP450" s="9"/>
      <c r="QQ450" s="9"/>
      <c r="QR450" s="9"/>
      <c r="QS450" s="9"/>
      <c r="QT450" s="9"/>
      <c r="QU450" s="9"/>
      <c r="QV450" s="9"/>
      <c r="QW450" s="9"/>
      <c r="QX450" s="9"/>
      <c r="QY450" s="9"/>
      <c r="QZ450" s="9"/>
      <c r="RA450" s="9"/>
      <c r="RB450" s="9"/>
      <c r="RC450" s="9"/>
      <c r="RD450" s="9"/>
      <c r="RE450" s="9"/>
      <c r="RF450" s="9"/>
      <c r="RG450" s="9"/>
      <c r="RH450" s="9"/>
      <c r="RI450" s="9"/>
      <c r="RJ450" s="9"/>
      <c r="RK450" s="9"/>
    </row>
    <row r="451" spans="1:479" s="20" customFormat="1" ht="15" hidden="1" customHeight="1" x14ac:dyDescent="0.2">
      <c r="A451" s="94"/>
      <c r="B451" s="158" t="s">
        <v>1442</v>
      </c>
      <c r="C451" s="85"/>
      <c r="D451" s="86" t="str">
        <f t="shared" si="67"/>
        <v>no</v>
      </c>
      <c r="E451" s="86" t="str">
        <f t="shared" si="68"/>
        <v>no</v>
      </c>
      <c r="F451" s="86" t="str">
        <f t="shared" si="65"/>
        <v>no</v>
      </c>
      <c r="G451" s="86" t="str">
        <f t="shared" si="69"/>
        <v>no</v>
      </c>
      <c r="H451" s="86" t="str">
        <f t="shared" si="70"/>
        <v>no</v>
      </c>
      <c r="I451" s="86" t="str">
        <f t="shared" si="71"/>
        <v>no</v>
      </c>
      <c r="J451" s="85" t="s">
        <v>1447</v>
      </c>
      <c r="K451" s="87"/>
      <c r="L451" s="95"/>
      <c r="M451" s="87"/>
      <c r="N451" s="96"/>
      <c r="O451" s="89"/>
      <c r="P451" s="127"/>
      <c r="Q451" s="90" t="s">
        <v>51</v>
      </c>
      <c r="R451" s="95"/>
      <c r="S451" s="96" t="s">
        <v>51</v>
      </c>
      <c r="T451" s="83" t="str">
        <f t="shared" si="66"/>
        <v/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  <c r="IT451" s="9"/>
      <c r="IU451" s="9"/>
      <c r="IV451" s="9"/>
      <c r="IW451" s="9"/>
      <c r="IX451" s="9"/>
      <c r="IY451" s="9"/>
      <c r="IZ451" s="9"/>
      <c r="JA451" s="9"/>
      <c r="JB451" s="9"/>
      <c r="JC451" s="9"/>
      <c r="JD451" s="9"/>
      <c r="JE451" s="9"/>
      <c r="JF451" s="9"/>
      <c r="JG451" s="9"/>
      <c r="JH451" s="9"/>
      <c r="JI451" s="9"/>
      <c r="JJ451" s="9"/>
      <c r="JK451" s="9"/>
      <c r="JL451" s="9"/>
      <c r="JM451" s="9"/>
      <c r="JN451" s="9"/>
      <c r="JO451" s="9"/>
      <c r="JP451" s="9"/>
      <c r="JQ451" s="9"/>
      <c r="JR451" s="9"/>
      <c r="JS451" s="9"/>
      <c r="JT451" s="9"/>
      <c r="JU451" s="9"/>
      <c r="JV451" s="9"/>
      <c r="JW451" s="9"/>
      <c r="JX451" s="9"/>
      <c r="JY451" s="9"/>
      <c r="JZ451" s="9"/>
      <c r="KA451" s="9"/>
      <c r="KB451" s="9"/>
      <c r="KC451" s="9"/>
      <c r="KD451" s="9"/>
      <c r="KE451" s="9"/>
      <c r="KF451" s="9"/>
      <c r="KG451" s="9"/>
      <c r="KH451" s="9"/>
      <c r="KI451" s="9"/>
      <c r="KJ451" s="9"/>
      <c r="KK451" s="9"/>
      <c r="KL451" s="9"/>
      <c r="KM451" s="9"/>
      <c r="KN451" s="9"/>
      <c r="KO451" s="9"/>
      <c r="KP451" s="9"/>
      <c r="KQ451" s="9"/>
      <c r="KR451" s="9"/>
      <c r="KS451" s="9"/>
      <c r="KT451" s="9"/>
      <c r="KU451" s="9"/>
      <c r="KV451" s="9"/>
      <c r="KW451" s="9"/>
      <c r="KX451" s="9"/>
      <c r="KY451" s="9"/>
      <c r="KZ451" s="9"/>
      <c r="LA451" s="9"/>
      <c r="LB451" s="9"/>
      <c r="LC451" s="9"/>
      <c r="LD451" s="9"/>
      <c r="LE451" s="9"/>
      <c r="LF451" s="9"/>
      <c r="LG451" s="9"/>
      <c r="LH451" s="9"/>
      <c r="LI451" s="9"/>
      <c r="LJ451" s="9"/>
      <c r="LK451" s="9"/>
      <c r="LL451" s="9"/>
      <c r="LM451" s="9"/>
      <c r="LN451" s="9"/>
      <c r="LO451" s="9"/>
      <c r="LP451" s="9"/>
      <c r="LQ451" s="9"/>
      <c r="LR451" s="9"/>
      <c r="LS451" s="9"/>
      <c r="LT451" s="9"/>
      <c r="LU451" s="9"/>
      <c r="LV451" s="9"/>
      <c r="LW451" s="9"/>
      <c r="LX451" s="9"/>
      <c r="LY451" s="9"/>
      <c r="LZ451" s="9"/>
      <c r="MA451" s="9"/>
      <c r="MB451" s="9"/>
      <c r="MC451" s="9"/>
      <c r="MD451" s="9"/>
      <c r="ME451" s="9"/>
      <c r="MF451" s="9"/>
      <c r="MG451" s="9"/>
      <c r="MH451" s="9"/>
      <c r="MI451" s="9"/>
      <c r="MJ451" s="9"/>
      <c r="MK451" s="9"/>
      <c r="ML451" s="9"/>
      <c r="MM451" s="9"/>
      <c r="MN451" s="9"/>
      <c r="MO451" s="9"/>
      <c r="MP451" s="9"/>
      <c r="MQ451" s="9"/>
      <c r="MR451" s="9"/>
      <c r="MS451" s="9"/>
      <c r="MT451" s="9"/>
      <c r="MU451" s="9"/>
      <c r="MV451" s="9"/>
      <c r="MW451" s="9"/>
      <c r="MX451" s="9"/>
      <c r="MY451" s="9"/>
      <c r="MZ451" s="9"/>
      <c r="NA451" s="9"/>
      <c r="NB451" s="9"/>
      <c r="NC451" s="9"/>
      <c r="ND451" s="9"/>
      <c r="NE451" s="9"/>
      <c r="NF451" s="9"/>
      <c r="NG451" s="9"/>
      <c r="NH451" s="9"/>
      <c r="NI451" s="9"/>
      <c r="NJ451" s="9"/>
      <c r="NK451" s="9"/>
      <c r="NL451" s="9"/>
      <c r="NM451" s="9"/>
      <c r="NN451" s="9"/>
      <c r="NO451" s="9"/>
      <c r="NP451" s="9"/>
      <c r="NQ451" s="9"/>
      <c r="NR451" s="9"/>
      <c r="NS451" s="9"/>
      <c r="NT451" s="9"/>
      <c r="NU451" s="9"/>
      <c r="NV451" s="9"/>
      <c r="NW451" s="9"/>
      <c r="NX451" s="9"/>
      <c r="NY451" s="9"/>
      <c r="NZ451" s="9"/>
      <c r="OA451" s="9"/>
      <c r="OB451" s="9"/>
      <c r="OC451" s="9"/>
      <c r="OD451" s="9"/>
      <c r="OE451" s="9"/>
      <c r="OF451" s="9"/>
      <c r="OG451" s="9"/>
      <c r="OH451" s="9"/>
      <c r="OI451" s="9"/>
      <c r="OJ451" s="9"/>
      <c r="OK451" s="9"/>
      <c r="OL451" s="9"/>
      <c r="OM451" s="9"/>
      <c r="ON451" s="9"/>
      <c r="OO451" s="9"/>
      <c r="OP451" s="9"/>
      <c r="OQ451" s="9"/>
      <c r="OR451" s="9"/>
      <c r="OS451" s="9"/>
      <c r="OT451" s="9"/>
      <c r="OU451" s="9"/>
      <c r="OV451" s="9"/>
      <c r="OW451" s="9"/>
      <c r="OX451" s="9"/>
      <c r="OY451" s="9"/>
      <c r="OZ451" s="9"/>
      <c r="PA451" s="9"/>
      <c r="PB451" s="9"/>
      <c r="PC451" s="9"/>
      <c r="PD451" s="9"/>
      <c r="PE451" s="9"/>
      <c r="PF451" s="9"/>
      <c r="PG451" s="9"/>
      <c r="PH451" s="9"/>
      <c r="PI451" s="9"/>
      <c r="PJ451" s="9"/>
      <c r="PK451" s="9"/>
      <c r="PL451" s="9"/>
      <c r="PM451" s="9"/>
      <c r="PN451" s="9"/>
      <c r="PO451" s="9"/>
      <c r="PP451" s="9"/>
      <c r="PQ451" s="9"/>
      <c r="PR451" s="9"/>
      <c r="PS451" s="9"/>
      <c r="PT451" s="9"/>
      <c r="PU451" s="9"/>
      <c r="PV451" s="9"/>
      <c r="PW451" s="9"/>
      <c r="PX451" s="9"/>
      <c r="PY451" s="9"/>
      <c r="PZ451" s="9"/>
      <c r="QA451" s="9"/>
      <c r="QB451" s="9"/>
      <c r="QC451" s="9"/>
      <c r="QD451" s="9"/>
      <c r="QE451" s="9"/>
      <c r="QF451" s="9"/>
      <c r="QG451" s="9"/>
      <c r="QH451" s="9"/>
      <c r="QI451" s="9"/>
      <c r="QJ451" s="9"/>
      <c r="QK451" s="9"/>
      <c r="QL451" s="9"/>
      <c r="QM451" s="9"/>
      <c r="QN451" s="9"/>
      <c r="QO451" s="9"/>
      <c r="QP451" s="9"/>
      <c r="QQ451" s="9"/>
      <c r="QR451" s="9"/>
      <c r="QS451" s="9"/>
      <c r="QT451" s="9"/>
      <c r="QU451" s="9"/>
      <c r="QV451" s="9"/>
      <c r="QW451" s="9"/>
      <c r="QX451" s="9"/>
      <c r="QY451" s="9"/>
      <c r="QZ451" s="9"/>
      <c r="RA451" s="9"/>
      <c r="RB451" s="9"/>
      <c r="RC451" s="9"/>
      <c r="RD451" s="9"/>
      <c r="RE451" s="9"/>
      <c r="RF451" s="9"/>
      <c r="RG451" s="9"/>
      <c r="RH451" s="9"/>
      <c r="RI451" s="9"/>
      <c r="RJ451" s="9"/>
      <c r="RK451" s="9"/>
    </row>
    <row r="452" spans="1:479" s="20" customFormat="1" ht="15" hidden="1" customHeight="1" x14ac:dyDescent="0.2">
      <c r="A452" s="94"/>
      <c r="B452" s="158" t="s">
        <v>758</v>
      </c>
      <c r="C452" s="85"/>
      <c r="D452" s="86" t="str">
        <f t="shared" si="67"/>
        <v>no</v>
      </c>
      <c r="E452" s="86" t="str">
        <f t="shared" si="68"/>
        <v>no</v>
      </c>
      <c r="F452" s="86" t="str">
        <f t="shared" si="65"/>
        <v>no</v>
      </c>
      <c r="G452" s="86" t="str">
        <f t="shared" si="69"/>
        <v>no</v>
      </c>
      <c r="H452" s="86" t="str">
        <f t="shared" si="70"/>
        <v>no</v>
      </c>
      <c r="I452" s="86" t="str">
        <f t="shared" si="71"/>
        <v>no</v>
      </c>
      <c r="J452" s="85" t="s">
        <v>1352</v>
      </c>
      <c r="K452" s="95"/>
      <c r="L452" s="95"/>
      <c r="M452" s="87"/>
      <c r="N452" s="88"/>
      <c r="O452" s="89"/>
      <c r="P452" s="127" t="s">
        <v>51</v>
      </c>
      <c r="Q452" s="90"/>
      <c r="R452" s="95"/>
      <c r="S452" s="88" t="s">
        <v>51</v>
      </c>
      <c r="T452" s="83" t="str">
        <f t="shared" si="66"/>
        <v/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  <c r="IW452" s="9"/>
      <c r="IX452" s="9"/>
      <c r="IY452" s="9"/>
      <c r="IZ452" s="9"/>
      <c r="JA452" s="9"/>
      <c r="JB452" s="9"/>
      <c r="JC452" s="9"/>
      <c r="JD452" s="9"/>
      <c r="JE452" s="9"/>
      <c r="JF452" s="9"/>
      <c r="JG452" s="9"/>
      <c r="JH452" s="9"/>
      <c r="JI452" s="9"/>
      <c r="JJ452" s="9"/>
      <c r="JK452" s="9"/>
      <c r="JL452" s="9"/>
      <c r="JM452" s="9"/>
      <c r="JN452" s="9"/>
      <c r="JO452" s="9"/>
      <c r="JP452" s="9"/>
      <c r="JQ452" s="9"/>
      <c r="JR452" s="9"/>
      <c r="JS452" s="9"/>
      <c r="JT452" s="9"/>
      <c r="JU452" s="9"/>
      <c r="JV452" s="9"/>
      <c r="JW452" s="9"/>
      <c r="JX452" s="9"/>
      <c r="JY452" s="9"/>
      <c r="JZ452" s="9"/>
      <c r="KA452" s="9"/>
      <c r="KB452" s="9"/>
      <c r="KC452" s="9"/>
      <c r="KD452" s="9"/>
      <c r="KE452" s="9"/>
      <c r="KF452" s="9"/>
      <c r="KG452" s="9"/>
      <c r="KH452" s="9"/>
      <c r="KI452" s="9"/>
      <c r="KJ452" s="9"/>
      <c r="KK452" s="9"/>
      <c r="KL452" s="9"/>
      <c r="KM452" s="9"/>
      <c r="KN452" s="9"/>
      <c r="KO452" s="9"/>
      <c r="KP452" s="9"/>
      <c r="KQ452" s="9"/>
      <c r="KR452" s="9"/>
      <c r="KS452" s="9"/>
      <c r="KT452" s="9"/>
      <c r="KU452" s="9"/>
      <c r="KV452" s="9"/>
      <c r="KW452" s="9"/>
      <c r="KX452" s="9"/>
      <c r="KY452" s="9"/>
      <c r="KZ452" s="9"/>
      <c r="LA452" s="9"/>
      <c r="LB452" s="9"/>
      <c r="LC452" s="9"/>
      <c r="LD452" s="9"/>
      <c r="LE452" s="9"/>
      <c r="LF452" s="9"/>
      <c r="LG452" s="9"/>
      <c r="LH452" s="9"/>
      <c r="LI452" s="9"/>
      <c r="LJ452" s="9"/>
      <c r="LK452" s="9"/>
      <c r="LL452" s="9"/>
      <c r="LM452" s="9"/>
      <c r="LN452" s="9"/>
      <c r="LO452" s="9"/>
      <c r="LP452" s="9"/>
      <c r="LQ452" s="9"/>
      <c r="LR452" s="9"/>
      <c r="LS452" s="9"/>
      <c r="LT452" s="9"/>
      <c r="LU452" s="9"/>
      <c r="LV452" s="9"/>
      <c r="LW452" s="9"/>
      <c r="LX452" s="9"/>
      <c r="LY452" s="9"/>
      <c r="LZ452" s="9"/>
      <c r="MA452" s="9"/>
      <c r="MB452" s="9"/>
      <c r="MC452" s="9"/>
      <c r="MD452" s="9"/>
      <c r="ME452" s="9"/>
      <c r="MF452" s="9"/>
      <c r="MG452" s="9"/>
      <c r="MH452" s="9"/>
      <c r="MI452" s="9"/>
      <c r="MJ452" s="9"/>
      <c r="MK452" s="9"/>
      <c r="ML452" s="9"/>
      <c r="MM452" s="9"/>
      <c r="MN452" s="9"/>
      <c r="MO452" s="9"/>
      <c r="MP452" s="9"/>
      <c r="MQ452" s="9"/>
      <c r="MR452" s="9"/>
      <c r="MS452" s="9"/>
      <c r="MT452" s="9"/>
      <c r="MU452" s="9"/>
      <c r="MV452" s="9"/>
      <c r="MW452" s="9"/>
      <c r="MX452" s="9"/>
      <c r="MY452" s="9"/>
      <c r="MZ452" s="9"/>
      <c r="NA452" s="9"/>
      <c r="NB452" s="9"/>
      <c r="NC452" s="9"/>
      <c r="ND452" s="9"/>
      <c r="NE452" s="9"/>
      <c r="NF452" s="9"/>
      <c r="NG452" s="9"/>
      <c r="NH452" s="9"/>
      <c r="NI452" s="9"/>
      <c r="NJ452" s="9"/>
      <c r="NK452" s="9"/>
      <c r="NL452" s="9"/>
      <c r="NM452" s="9"/>
      <c r="NN452" s="9"/>
      <c r="NO452" s="9"/>
      <c r="NP452" s="9"/>
      <c r="NQ452" s="9"/>
      <c r="NR452" s="9"/>
      <c r="NS452" s="9"/>
      <c r="NT452" s="9"/>
      <c r="NU452" s="9"/>
      <c r="NV452" s="9"/>
      <c r="NW452" s="9"/>
      <c r="NX452" s="9"/>
      <c r="NY452" s="9"/>
      <c r="NZ452" s="9"/>
      <c r="OA452" s="9"/>
      <c r="OB452" s="9"/>
      <c r="OC452" s="9"/>
      <c r="OD452" s="9"/>
      <c r="OE452" s="9"/>
      <c r="OF452" s="9"/>
      <c r="OG452" s="9"/>
      <c r="OH452" s="9"/>
      <c r="OI452" s="9"/>
      <c r="OJ452" s="9"/>
      <c r="OK452" s="9"/>
      <c r="OL452" s="9"/>
      <c r="OM452" s="9"/>
      <c r="ON452" s="9"/>
      <c r="OO452" s="9"/>
      <c r="OP452" s="9"/>
      <c r="OQ452" s="9"/>
      <c r="OR452" s="9"/>
      <c r="OS452" s="9"/>
      <c r="OT452" s="9"/>
      <c r="OU452" s="9"/>
      <c r="OV452" s="9"/>
      <c r="OW452" s="9"/>
      <c r="OX452" s="9"/>
      <c r="OY452" s="9"/>
      <c r="OZ452" s="9"/>
      <c r="PA452" s="9"/>
      <c r="PB452" s="9"/>
      <c r="PC452" s="9"/>
      <c r="PD452" s="9"/>
      <c r="PE452" s="9"/>
      <c r="PF452" s="9"/>
      <c r="PG452" s="9"/>
      <c r="PH452" s="9"/>
      <c r="PI452" s="9"/>
      <c r="PJ452" s="9"/>
      <c r="PK452" s="9"/>
      <c r="PL452" s="9"/>
      <c r="PM452" s="9"/>
      <c r="PN452" s="9"/>
      <c r="PO452" s="9"/>
      <c r="PP452" s="9"/>
      <c r="PQ452" s="9"/>
      <c r="PR452" s="9"/>
      <c r="PS452" s="9"/>
      <c r="PT452" s="9"/>
      <c r="PU452" s="9"/>
      <c r="PV452" s="9"/>
      <c r="PW452" s="9"/>
      <c r="PX452" s="9"/>
      <c r="PY452" s="9"/>
      <c r="PZ452" s="9"/>
      <c r="QA452" s="9"/>
      <c r="QB452" s="9"/>
      <c r="QC452" s="9"/>
      <c r="QD452" s="9"/>
      <c r="QE452" s="9"/>
      <c r="QF452" s="9"/>
      <c r="QG452" s="9"/>
      <c r="QH452" s="9"/>
      <c r="QI452" s="9"/>
      <c r="QJ452" s="9"/>
      <c r="QK452" s="9"/>
      <c r="QL452" s="9"/>
      <c r="QM452" s="9"/>
      <c r="QN452" s="9"/>
      <c r="QO452" s="9"/>
      <c r="QP452" s="9"/>
      <c r="QQ452" s="9"/>
      <c r="QR452" s="9"/>
      <c r="QS452" s="9"/>
      <c r="QT452" s="9"/>
      <c r="QU452" s="9"/>
      <c r="QV452" s="9"/>
      <c r="QW452" s="9"/>
      <c r="QX452" s="9"/>
      <c r="QY452" s="9"/>
      <c r="QZ452" s="9"/>
      <c r="RA452" s="9"/>
      <c r="RB452" s="9"/>
      <c r="RC452" s="9"/>
      <c r="RD452" s="9"/>
      <c r="RE452" s="9"/>
      <c r="RF452" s="9"/>
      <c r="RG452" s="9"/>
      <c r="RH452" s="9"/>
      <c r="RI452" s="9"/>
      <c r="RJ452" s="9"/>
      <c r="RK452" s="9"/>
    </row>
    <row r="453" spans="1:479" s="20" customFormat="1" ht="15" hidden="1" customHeight="1" x14ac:dyDescent="0.2">
      <c r="A453" s="94"/>
      <c r="B453" s="158" t="s">
        <v>1459</v>
      </c>
      <c r="C453" s="85"/>
      <c r="D453" s="86" t="str">
        <f t="shared" si="67"/>
        <v>no</v>
      </c>
      <c r="E453" s="86" t="str">
        <f t="shared" si="68"/>
        <v>no</v>
      </c>
      <c r="F453" s="86" t="str">
        <f t="shared" si="65"/>
        <v>no</v>
      </c>
      <c r="G453" s="86" t="str">
        <f t="shared" si="69"/>
        <v>no</v>
      </c>
      <c r="H453" s="86" t="str">
        <f t="shared" si="70"/>
        <v>no</v>
      </c>
      <c r="I453" s="86" t="str">
        <f t="shared" si="71"/>
        <v>no</v>
      </c>
      <c r="J453" s="85" t="s">
        <v>1477</v>
      </c>
      <c r="K453" s="95"/>
      <c r="L453" s="95"/>
      <c r="M453" s="87"/>
      <c r="N453" s="96"/>
      <c r="O453" s="89"/>
      <c r="P453" s="127"/>
      <c r="Q453" s="90" t="s">
        <v>51</v>
      </c>
      <c r="R453" s="95"/>
      <c r="S453" s="96" t="s">
        <v>51</v>
      </c>
      <c r="T453" s="83" t="str">
        <f t="shared" si="66"/>
        <v/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 s="9"/>
      <c r="IV453" s="9"/>
      <c r="IW453" s="9"/>
      <c r="IX453" s="9"/>
      <c r="IY453" s="9"/>
      <c r="IZ453" s="9"/>
      <c r="JA453" s="9"/>
      <c r="JB453" s="9"/>
      <c r="JC453" s="9"/>
      <c r="JD453" s="9"/>
      <c r="JE453" s="9"/>
      <c r="JF453" s="9"/>
      <c r="JG453" s="9"/>
      <c r="JH453" s="9"/>
      <c r="JI453" s="9"/>
      <c r="JJ453" s="9"/>
      <c r="JK453" s="9"/>
      <c r="JL453" s="9"/>
      <c r="JM453" s="9"/>
      <c r="JN453" s="9"/>
      <c r="JO453" s="9"/>
      <c r="JP453" s="9"/>
      <c r="JQ453" s="9"/>
      <c r="JR453" s="9"/>
      <c r="JS453" s="9"/>
      <c r="JT453" s="9"/>
      <c r="JU453" s="9"/>
      <c r="JV453" s="9"/>
      <c r="JW453" s="9"/>
      <c r="JX453" s="9"/>
      <c r="JY453" s="9"/>
      <c r="JZ453" s="9"/>
      <c r="KA453" s="9"/>
      <c r="KB453" s="9"/>
      <c r="KC453" s="9"/>
      <c r="KD453" s="9"/>
      <c r="KE453" s="9"/>
      <c r="KF453" s="9"/>
      <c r="KG453" s="9"/>
      <c r="KH453" s="9"/>
      <c r="KI453" s="9"/>
      <c r="KJ453" s="9"/>
      <c r="KK453" s="9"/>
      <c r="KL453" s="9"/>
      <c r="KM453" s="9"/>
      <c r="KN453" s="9"/>
      <c r="KO453" s="9"/>
      <c r="KP453" s="9"/>
      <c r="KQ453" s="9"/>
      <c r="KR453" s="9"/>
      <c r="KS453" s="9"/>
      <c r="KT453" s="9"/>
      <c r="KU453" s="9"/>
      <c r="KV453" s="9"/>
      <c r="KW453" s="9"/>
      <c r="KX453" s="9"/>
      <c r="KY453" s="9"/>
      <c r="KZ453" s="9"/>
      <c r="LA453" s="9"/>
      <c r="LB453" s="9"/>
      <c r="LC453" s="9"/>
      <c r="LD453" s="9"/>
      <c r="LE453" s="9"/>
      <c r="LF453" s="9"/>
      <c r="LG453" s="9"/>
      <c r="LH453" s="9"/>
      <c r="LI453" s="9"/>
      <c r="LJ453" s="9"/>
      <c r="LK453" s="9"/>
      <c r="LL453" s="9"/>
      <c r="LM453" s="9"/>
      <c r="LN453" s="9"/>
      <c r="LO453" s="9"/>
      <c r="LP453" s="9"/>
      <c r="LQ453" s="9"/>
      <c r="LR453" s="9"/>
      <c r="LS453" s="9"/>
      <c r="LT453" s="9"/>
      <c r="LU453" s="9"/>
      <c r="LV453" s="9"/>
      <c r="LW453" s="9"/>
      <c r="LX453" s="9"/>
      <c r="LY453" s="9"/>
      <c r="LZ453" s="9"/>
      <c r="MA453" s="9"/>
      <c r="MB453" s="9"/>
      <c r="MC453" s="9"/>
      <c r="MD453" s="9"/>
      <c r="ME453" s="9"/>
      <c r="MF453" s="9"/>
      <c r="MG453" s="9"/>
      <c r="MH453" s="9"/>
      <c r="MI453" s="9"/>
      <c r="MJ453" s="9"/>
      <c r="MK453" s="9"/>
      <c r="ML453" s="9"/>
      <c r="MM453" s="9"/>
      <c r="MN453" s="9"/>
      <c r="MO453" s="9"/>
      <c r="MP453" s="9"/>
      <c r="MQ453" s="9"/>
      <c r="MR453" s="9"/>
      <c r="MS453" s="9"/>
      <c r="MT453" s="9"/>
      <c r="MU453" s="9"/>
      <c r="MV453" s="9"/>
      <c r="MW453" s="9"/>
      <c r="MX453" s="9"/>
      <c r="MY453" s="9"/>
      <c r="MZ453" s="9"/>
      <c r="NA453" s="9"/>
      <c r="NB453" s="9"/>
      <c r="NC453" s="9"/>
      <c r="ND453" s="9"/>
      <c r="NE453" s="9"/>
      <c r="NF453" s="9"/>
      <c r="NG453" s="9"/>
      <c r="NH453" s="9"/>
      <c r="NI453" s="9"/>
      <c r="NJ453" s="9"/>
      <c r="NK453" s="9"/>
      <c r="NL453" s="9"/>
      <c r="NM453" s="9"/>
      <c r="NN453" s="9"/>
      <c r="NO453" s="9"/>
      <c r="NP453" s="9"/>
      <c r="NQ453" s="9"/>
      <c r="NR453" s="9"/>
      <c r="NS453" s="9"/>
      <c r="NT453" s="9"/>
      <c r="NU453" s="9"/>
      <c r="NV453" s="9"/>
      <c r="NW453" s="9"/>
      <c r="NX453" s="9"/>
      <c r="NY453" s="9"/>
      <c r="NZ453" s="9"/>
      <c r="OA453" s="9"/>
      <c r="OB453" s="9"/>
      <c r="OC453" s="9"/>
      <c r="OD453" s="9"/>
      <c r="OE453" s="9"/>
      <c r="OF453" s="9"/>
      <c r="OG453" s="9"/>
      <c r="OH453" s="9"/>
      <c r="OI453" s="9"/>
      <c r="OJ453" s="9"/>
      <c r="OK453" s="9"/>
      <c r="OL453" s="9"/>
      <c r="OM453" s="9"/>
      <c r="ON453" s="9"/>
      <c r="OO453" s="9"/>
      <c r="OP453" s="9"/>
      <c r="OQ453" s="9"/>
      <c r="OR453" s="9"/>
      <c r="OS453" s="9"/>
      <c r="OT453" s="9"/>
      <c r="OU453" s="9"/>
      <c r="OV453" s="9"/>
      <c r="OW453" s="9"/>
      <c r="OX453" s="9"/>
      <c r="OY453" s="9"/>
      <c r="OZ453" s="9"/>
      <c r="PA453" s="9"/>
      <c r="PB453" s="9"/>
      <c r="PC453" s="9"/>
      <c r="PD453" s="9"/>
      <c r="PE453" s="9"/>
      <c r="PF453" s="9"/>
      <c r="PG453" s="9"/>
      <c r="PH453" s="9"/>
      <c r="PI453" s="9"/>
      <c r="PJ453" s="9"/>
      <c r="PK453" s="9"/>
      <c r="PL453" s="9"/>
      <c r="PM453" s="9"/>
      <c r="PN453" s="9"/>
      <c r="PO453" s="9"/>
      <c r="PP453" s="9"/>
      <c r="PQ453" s="9"/>
      <c r="PR453" s="9"/>
      <c r="PS453" s="9"/>
      <c r="PT453" s="9"/>
      <c r="PU453" s="9"/>
      <c r="PV453" s="9"/>
      <c r="PW453" s="9"/>
      <c r="PX453" s="9"/>
      <c r="PY453" s="9"/>
      <c r="PZ453" s="9"/>
      <c r="QA453" s="9"/>
      <c r="QB453" s="9"/>
      <c r="QC453" s="9"/>
      <c r="QD453" s="9"/>
      <c r="QE453" s="9"/>
      <c r="QF453" s="9"/>
      <c r="QG453" s="9"/>
      <c r="QH453" s="9"/>
      <c r="QI453" s="9"/>
      <c r="QJ453" s="9"/>
      <c r="QK453" s="9"/>
      <c r="QL453" s="9"/>
      <c r="QM453" s="9"/>
      <c r="QN453" s="9"/>
      <c r="QO453" s="9"/>
      <c r="QP453" s="9"/>
      <c r="QQ453" s="9"/>
      <c r="QR453" s="9"/>
      <c r="QS453" s="9"/>
      <c r="QT453" s="9"/>
      <c r="QU453" s="9"/>
      <c r="QV453" s="9"/>
      <c r="QW453" s="9"/>
      <c r="QX453" s="9"/>
      <c r="QY453" s="9"/>
      <c r="QZ453" s="9"/>
      <c r="RA453" s="9"/>
      <c r="RB453" s="9"/>
      <c r="RC453" s="9"/>
      <c r="RD453" s="9"/>
      <c r="RE453" s="9"/>
      <c r="RF453" s="9"/>
      <c r="RG453" s="9"/>
      <c r="RH453" s="9"/>
      <c r="RI453" s="9"/>
      <c r="RJ453" s="9"/>
      <c r="RK453" s="9"/>
    </row>
    <row r="454" spans="1:479" s="20" customFormat="1" ht="15" hidden="1" customHeight="1" x14ac:dyDescent="0.2">
      <c r="A454" s="84"/>
      <c r="B454" s="158" t="s">
        <v>1353</v>
      </c>
      <c r="C454" s="85"/>
      <c r="D454" s="86" t="str">
        <f t="shared" si="67"/>
        <v>no</v>
      </c>
      <c r="E454" s="86" t="str">
        <f t="shared" si="68"/>
        <v>no</v>
      </c>
      <c r="F454" s="86" t="str">
        <f t="shared" si="65"/>
        <v>no</v>
      </c>
      <c r="G454" s="86" t="str">
        <f t="shared" si="69"/>
        <v>no</v>
      </c>
      <c r="H454" s="86" t="str">
        <f t="shared" si="70"/>
        <v>no</v>
      </c>
      <c r="I454" s="86" t="str">
        <f t="shared" si="71"/>
        <v>no</v>
      </c>
      <c r="J454" s="85" t="s">
        <v>1354</v>
      </c>
      <c r="K454" s="87"/>
      <c r="L454" s="87"/>
      <c r="M454" s="87"/>
      <c r="N454" s="88"/>
      <c r="O454" s="89"/>
      <c r="P454" s="127" t="s">
        <v>51</v>
      </c>
      <c r="Q454" s="90"/>
      <c r="R454" s="87"/>
      <c r="S454" s="88" t="s">
        <v>51</v>
      </c>
      <c r="T454" s="83" t="str">
        <f t="shared" si="66"/>
        <v/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 s="9"/>
      <c r="IV454" s="9"/>
      <c r="IW454" s="9"/>
      <c r="IX454" s="9"/>
      <c r="IY454" s="9"/>
      <c r="IZ454" s="9"/>
      <c r="JA454" s="9"/>
      <c r="JB454" s="9"/>
      <c r="JC454" s="9"/>
      <c r="JD454" s="9"/>
      <c r="JE454" s="9"/>
      <c r="JF454" s="9"/>
      <c r="JG454" s="9"/>
      <c r="JH454" s="9"/>
      <c r="JI454" s="9"/>
      <c r="JJ454" s="9"/>
      <c r="JK454" s="9"/>
      <c r="JL454" s="9"/>
      <c r="JM454" s="9"/>
      <c r="JN454" s="9"/>
      <c r="JO454" s="9"/>
      <c r="JP454" s="9"/>
      <c r="JQ454" s="9"/>
      <c r="JR454" s="9"/>
      <c r="JS454" s="9"/>
      <c r="JT454" s="9"/>
      <c r="JU454" s="9"/>
      <c r="JV454" s="9"/>
      <c r="JW454" s="9"/>
      <c r="JX454" s="9"/>
      <c r="JY454" s="9"/>
      <c r="JZ454" s="9"/>
      <c r="KA454" s="9"/>
      <c r="KB454" s="9"/>
      <c r="KC454" s="9"/>
      <c r="KD454" s="9"/>
      <c r="KE454" s="9"/>
      <c r="KF454" s="9"/>
      <c r="KG454" s="9"/>
      <c r="KH454" s="9"/>
      <c r="KI454" s="9"/>
      <c r="KJ454" s="9"/>
      <c r="KK454" s="9"/>
      <c r="KL454" s="9"/>
      <c r="KM454" s="9"/>
      <c r="KN454" s="9"/>
      <c r="KO454" s="9"/>
      <c r="KP454" s="9"/>
      <c r="KQ454" s="9"/>
      <c r="KR454" s="9"/>
      <c r="KS454" s="9"/>
      <c r="KT454" s="9"/>
      <c r="KU454" s="9"/>
      <c r="KV454" s="9"/>
      <c r="KW454" s="9"/>
      <c r="KX454" s="9"/>
      <c r="KY454" s="9"/>
      <c r="KZ454" s="9"/>
      <c r="LA454" s="9"/>
      <c r="LB454" s="9"/>
      <c r="LC454" s="9"/>
      <c r="LD454" s="9"/>
      <c r="LE454" s="9"/>
      <c r="LF454" s="9"/>
      <c r="LG454" s="9"/>
      <c r="LH454" s="9"/>
      <c r="LI454" s="9"/>
      <c r="LJ454" s="9"/>
      <c r="LK454" s="9"/>
      <c r="LL454" s="9"/>
      <c r="LM454" s="9"/>
      <c r="LN454" s="9"/>
      <c r="LO454" s="9"/>
      <c r="LP454" s="9"/>
      <c r="LQ454" s="9"/>
      <c r="LR454" s="9"/>
      <c r="LS454" s="9"/>
      <c r="LT454" s="9"/>
      <c r="LU454" s="9"/>
      <c r="LV454" s="9"/>
      <c r="LW454" s="9"/>
      <c r="LX454" s="9"/>
      <c r="LY454" s="9"/>
      <c r="LZ454" s="9"/>
      <c r="MA454" s="9"/>
      <c r="MB454" s="9"/>
      <c r="MC454" s="9"/>
      <c r="MD454" s="9"/>
      <c r="ME454" s="9"/>
      <c r="MF454" s="9"/>
      <c r="MG454" s="9"/>
      <c r="MH454" s="9"/>
      <c r="MI454" s="9"/>
      <c r="MJ454" s="9"/>
      <c r="MK454" s="9"/>
      <c r="ML454" s="9"/>
      <c r="MM454" s="9"/>
      <c r="MN454" s="9"/>
      <c r="MO454" s="9"/>
      <c r="MP454" s="9"/>
      <c r="MQ454" s="9"/>
      <c r="MR454" s="9"/>
      <c r="MS454" s="9"/>
      <c r="MT454" s="9"/>
      <c r="MU454" s="9"/>
      <c r="MV454" s="9"/>
      <c r="MW454" s="9"/>
      <c r="MX454" s="9"/>
      <c r="MY454" s="9"/>
      <c r="MZ454" s="9"/>
      <c r="NA454" s="9"/>
      <c r="NB454" s="9"/>
      <c r="NC454" s="9"/>
      <c r="ND454" s="9"/>
      <c r="NE454" s="9"/>
      <c r="NF454" s="9"/>
      <c r="NG454" s="9"/>
      <c r="NH454" s="9"/>
      <c r="NI454" s="9"/>
      <c r="NJ454" s="9"/>
      <c r="NK454" s="9"/>
      <c r="NL454" s="9"/>
      <c r="NM454" s="9"/>
      <c r="NN454" s="9"/>
      <c r="NO454" s="9"/>
      <c r="NP454" s="9"/>
      <c r="NQ454" s="9"/>
      <c r="NR454" s="9"/>
      <c r="NS454" s="9"/>
      <c r="NT454" s="9"/>
      <c r="NU454" s="9"/>
      <c r="NV454" s="9"/>
      <c r="NW454" s="9"/>
      <c r="NX454" s="9"/>
      <c r="NY454" s="9"/>
      <c r="NZ454" s="9"/>
      <c r="OA454" s="9"/>
      <c r="OB454" s="9"/>
      <c r="OC454" s="9"/>
      <c r="OD454" s="9"/>
      <c r="OE454" s="9"/>
      <c r="OF454" s="9"/>
      <c r="OG454" s="9"/>
      <c r="OH454" s="9"/>
      <c r="OI454" s="9"/>
      <c r="OJ454" s="9"/>
      <c r="OK454" s="9"/>
      <c r="OL454" s="9"/>
      <c r="OM454" s="9"/>
      <c r="ON454" s="9"/>
      <c r="OO454" s="9"/>
      <c r="OP454" s="9"/>
      <c r="OQ454" s="9"/>
      <c r="OR454" s="9"/>
      <c r="OS454" s="9"/>
      <c r="OT454" s="9"/>
      <c r="OU454" s="9"/>
      <c r="OV454" s="9"/>
      <c r="OW454" s="9"/>
      <c r="OX454" s="9"/>
      <c r="OY454" s="9"/>
      <c r="OZ454" s="9"/>
      <c r="PA454" s="9"/>
      <c r="PB454" s="9"/>
      <c r="PC454" s="9"/>
      <c r="PD454" s="9"/>
      <c r="PE454" s="9"/>
      <c r="PF454" s="9"/>
      <c r="PG454" s="9"/>
      <c r="PH454" s="9"/>
      <c r="PI454" s="9"/>
      <c r="PJ454" s="9"/>
      <c r="PK454" s="9"/>
      <c r="PL454" s="9"/>
      <c r="PM454" s="9"/>
      <c r="PN454" s="9"/>
      <c r="PO454" s="9"/>
      <c r="PP454" s="9"/>
      <c r="PQ454" s="9"/>
      <c r="PR454" s="9"/>
      <c r="PS454" s="9"/>
      <c r="PT454" s="9"/>
      <c r="PU454" s="9"/>
      <c r="PV454" s="9"/>
      <c r="PW454" s="9"/>
      <c r="PX454" s="9"/>
      <c r="PY454" s="9"/>
      <c r="PZ454" s="9"/>
      <c r="QA454" s="9"/>
      <c r="QB454" s="9"/>
      <c r="QC454" s="9"/>
      <c r="QD454" s="9"/>
      <c r="QE454" s="9"/>
      <c r="QF454" s="9"/>
      <c r="QG454" s="9"/>
      <c r="QH454" s="9"/>
      <c r="QI454" s="9"/>
      <c r="QJ454" s="9"/>
      <c r="QK454" s="9"/>
      <c r="QL454" s="9"/>
      <c r="QM454" s="9"/>
      <c r="QN454" s="9"/>
      <c r="QO454" s="9"/>
      <c r="QP454" s="9"/>
      <c r="QQ454" s="9"/>
      <c r="QR454" s="9"/>
      <c r="QS454" s="9"/>
      <c r="QT454" s="9"/>
      <c r="QU454" s="9"/>
      <c r="QV454" s="9"/>
      <c r="QW454" s="9"/>
      <c r="QX454" s="9"/>
      <c r="QY454" s="9"/>
      <c r="QZ454" s="9"/>
      <c r="RA454" s="9"/>
      <c r="RB454" s="9"/>
      <c r="RC454" s="9"/>
      <c r="RD454" s="9"/>
      <c r="RE454" s="9"/>
      <c r="RF454" s="9"/>
      <c r="RG454" s="9"/>
      <c r="RH454" s="9"/>
      <c r="RI454" s="9"/>
      <c r="RJ454" s="9"/>
      <c r="RK454" s="9"/>
    </row>
    <row r="455" spans="1:479" s="20" customFormat="1" ht="15" hidden="1" customHeight="1" x14ac:dyDescent="0.2">
      <c r="A455" s="94"/>
      <c r="B455" s="158" t="s">
        <v>386</v>
      </c>
      <c r="C455" s="85"/>
      <c r="D455" s="86" t="str">
        <f t="shared" si="67"/>
        <v>no</v>
      </c>
      <c r="E455" s="86" t="str">
        <f t="shared" si="68"/>
        <v>no</v>
      </c>
      <c r="F455" s="86" t="str">
        <f t="shared" si="65"/>
        <v>no</v>
      </c>
      <c r="G455" s="86" t="str">
        <f t="shared" si="69"/>
        <v>no</v>
      </c>
      <c r="H455" s="86" t="str">
        <f t="shared" si="70"/>
        <v>no</v>
      </c>
      <c r="I455" s="86" t="str">
        <f t="shared" si="71"/>
        <v>no</v>
      </c>
      <c r="J455" s="85" t="s">
        <v>1355</v>
      </c>
      <c r="K455" s="95"/>
      <c r="L455" s="95"/>
      <c r="M455" s="87"/>
      <c r="N455" s="88"/>
      <c r="O455" s="89"/>
      <c r="P455" s="127"/>
      <c r="Q455" s="90" t="s">
        <v>51</v>
      </c>
      <c r="R455" s="95"/>
      <c r="S455" s="96" t="s">
        <v>51</v>
      </c>
      <c r="T455" s="83" t="str">
        <f t="shared" si="66"/>
        <v/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 s="9"/>
      <c r="IV455" s="9"/>
      <c r="IW455" s="9"/>
      <c r="IX455" s="9"/>
      <c r="IY455" s="9"/>
      <c r="IZ455" s="9"/>
      <c r="JA455" s="9"/>
      <c r="JB455" s="9"/>
      <c r="JC455" s="9"/>
      <c r="JD455" s="9"/>
      <c r="JE455" s="9"/>
      <c r="JF455" s="9"/>
      <c r="JG455" s="9"/>
      <c r="JH455" s="9"/>
      <c r="JI455" s="9"/>
      <c r="JJ455" s="9"/>
      <c r="JK455" s="9"/>
      <c r="JL455" s="9"/>
      <c r="JM455" s="9"/>
      <c r="JN455" s="9"/>
      <c r="JO455" s="9"/>
      <c r="JP455" s="9"/>
      <c r="JQ455" s="9"/>
      <c r="JR455" s="9"/>
      <c r="JS455" s="9"/>
      <c r="JT455" s="9"/>
      <c r="JU455" s="9"/>
      <c r="JV455" s="9"/>
      <c r="JW455" s="9"/>
      <c r="JX455" s="9"/>
      <c r="JY455" s="9"/>
      <c r="JZ455" s="9"/>
      <c r="KA455" s="9"/>
      <c r="KB455" s="9"/>
      <c r="KC455" s="9"/>
      <c r="KD455" s="9"/>
      <c r="KE455" s="9"/>
      <c r="KF455" s="9"/>
      <c r="KG455" s="9"/>
      <c r="KH455" s="9"/>
      <c r="KI455" s="9"/>
      <c r="KJ455" s="9"/>
      <c r="KK455" s="9"/>
      <c r="KL455" s="9"/>
      <c r="KM455" s="9"/>
      <c r="KN455" s="9"/>
      <c r="KO455" s="9"/>
      <c r="KP455" s="9"/>
      <c r="KQ455" s="9"/>
      <c r="KR455" s="9"/>
      <c r="KS455" s="9"/>
      <c r="KT455" s="9"/>
      <c r="KU455" s="9"/>
      <c r="KV455" s="9"/>
      <c r="KW455" s="9"/>
      <c r="KX455" s="9"/>
      <c r="KY455" s="9"/>
      <c r="KZ455" s="9"/>
      <c r="LA455" s="9"/>
      <c r="LB455" s="9"/>
      <c r="LC455" s="9"/>
      <c r="LD455" s="9"/>
      <c r="LE455" s="9"/>
      <c r="LF455" s="9"/>
      <c r="LG455" s="9"/>
      <c r="LH455" s="9"/>
      <c r="LI455" s="9"/>
      <c r="LJ455" s="9"/>
      <c r="LK455" s="9"/>
      <c r="LL455" s="9"/>
      <c r="LM455" s="9"/>
      <c r="LN455" s="9"/>
      <c r="LO455" s="9"/>
      <c r="LP455" s="9"/>
      <c r="LQ455" s="9"/>
      <c r="LR455" s="9"/>
      <c r="LS455" s="9"/>
      <c r="LT455" s="9"/>
      <c r="LU455" s="9"/>
      <c r="LV455" s="9"/>
      <c r="LW455" s="9"/>
      <c r="LX455" s="9"/>
      <c r="LY455" s="9"/>
      <c r="LZ455" s="9"/>
      <c r="MA455" s="9"/>
      <c r="MB455" s="9"/>
      <c r="MC455" s="9"/>
      <c r="MD455" s="9"/>
      <c r="ME455" s="9"/>
      <c r="MF455" s="9"/>
      <c r="MG455" s="9"/>
      <c r="MH455" s="9"/>
      <c r="MI455" s="9"/>
      <c r="MJ455" s="9"/>
      <c r="MK455" s="9"/>
      <c r="ML455" s="9"/>
      <c r="MM455" s="9"/>
      <c r="MN455" s="9"/>
      <c r="MO455" s="9"/>
      <c r="MP455" s="9"/>
      <c r="MQ455" s="9"/>
      <c r="MR455" s="9"/>
      <c r="MS455" s="9"/>
      <c r="MT455" s="9"/>
      <c r="MU455" s="9"/>
      <c r="MV455" s="9"/>
      <c r="MW455" s="9"/>
      <c r="MX455" s="9"/>
      <c r="MY455" s="9"/>
      <c r="MZ455" s="9"/>
      <c r="NA455" s="9"/>
      <c r="NB455" s="9"/>
      <c r="NC455" s="9"/>
      <c r="ND455" s="9"/>
      <c r="NE455" s="9"/>
      <c r="NF455" s="9"/>
      <c r="NG455" s="9"/>
      <c r="NH455" s="9"/>
      <c r="NI455" s="9"/>
      <c r="NJ455" s="9"/>
      <c r="NK455" s="9"/>
      <c r="NL455" s="9"/>
      <c r="NM455" s="9"/>
      <c r="NN455" s="9"/>
      <c r="NO455" s="9"/>
      <c r="NP455" s="9"/>
      <c r="NQ455" s="9"/>
      <c r="NR455" s="9"/>
      <c r="NS455" s="9"/>
      <c r="NT455" s="9"/>
      <c r="NU455" s="9"/>
      <c r="NV455" s="9"/>
      <c r="NW455" s="9"/>
      <c r="NX455" s="9"/>
      <c r="NY455" s="9"/>
      <c r="NZ455" s="9"/>
      <c r="OA455" s="9"/>
      <c r="OB455" s="9"/>
      <c r="OC455" s="9"/>
      <c r="OD455" s="9"/>
      <c r="OE455" s="9"/>
      <c r="OF455" s="9"/>
      <c r="OG455" s="9"/>
      <c r="OH455" s="9"/>
      <c r="OI455" s="9"/>
      <c r="OJ455" s="9"/>
      <c r="OK455" s="9"/>
      <c r="OL455" s="9"/>
      <c r="OM455" s="9"/>
      <c r="ON455" s="9"/>
      <c r="OO455" s="9"/>
      <c r="OP455" s="9"/>
      <c r="OQ455" s="9"/>
      <c r="OR455" s="9"/>
      <c r="OS455" s="9"/>
      <c r="OT455" s="9"/>
      <c r="OU455" s="9"/>
      <c r="OV455" s="9"/>
      <c r="OW455" s="9"/>
      <c r="OX455" s="9"/>
      <c r="OY455" s="9"/>
      <c r="OZ455" s="9"/>
      <c r="PA455" s="9"/>
      <c r="PB455" s="9"/>
      <c r="PC455" s="9"/>
      <c r="PD455" s="9"/>
      <c r="PE455" s="9"/>
      <c r="PF455" s="9"/>
      <c r="PG455" s="9"/>
      <c r="PH455" s="9"/>
      <c r="PI455" s="9"/>
      <c r="PJ455" s="9"/>
      <c r="PK455" s="9"/>
      <c r="PL455" s="9"/>
      <c r="PM455" s="9"/>
      <c r="PN455" s="9"/>
      <c r="PO455" s="9"/>
      <c r="PP455" s="9"/>
      <c r="PQ455" s="9"/>
      <c r="PR455" s="9"/>
      <c r="PS455" s="9"/>
      <c r="PT455" s="9"/>
      <c r="PU455" s="9"/>
      <c r="PV455" s="9"/>
      <c r="PW455" s="9"/>
      <c r="PX455" s="9"/>
      <c r="PY455" s="9"/>
      <c r="PZ455" s="9"/>
      <c r="QA455" s="9"/>
      <c r="QB455" s="9"/>
      <c r="QC455" s="9"/>
      <c r="QD455" s="9"/>
      <c r="QE455" s="9"/>
      <c r="QF455" s="9"/>
      <c r="QG455" s="9"/>
      <c r="QH455" s="9"/>
      <c r="QI455" s="9"/>
      <c r="QJ455" s="9"/>
      <c r="QK455" s="9"/>
      <c r="QL455" s="9"/>
      <c r="QM455" s="9"/>
      <c r="QN455" s="9"/>
      <c r="QO455" s="9"/>
      <c r="QP455" s="9"/>
      <c r="QQ455" s="9"/>
      <c r="QR455" s="9"/>
      <c r="QS455" s="9"/>
      <c r="QT455" s="9"/>
      <c r="QU455" s="9"/>
      <c r="QV455" s="9"/>
      <c r="QW455" s="9"/>
      <c r="QX455" s="9"/>
      <c r="QY455" s="9"/>
      <c r="QZ455" s="9"/>
      <c r="RA455" s="9"/>
      <c r="RB455" s="9"/>
      <c r="RC455" s="9"/>
      <c r="RD455" s="9"/>
      <c r="RE455" s="9"/>
      <c r="RF455" s="9"/>
      <c r="RG455" s="9"/>
      <c r="RH455" s="9"/>
      <c r="RI455" s="9"/>
      <c r="RJ455" s="9"/>
      <c r="RK455" s="9"/>
    </row>
    <row r="456" spans="1:479" s="20" customFormat="1" ht="15" hidden="1" customHeight="1" x14ac:dyDescent="0.2">
      <c r="A456" s="84"/>
      <c r="B456" s="158" t="s">
        <v>387</v>
      </c>
      <c r="C456" s="85"/>
      <c r="D456" s="86" t="str">
        <f t="shared" si="67"/>
        <v>no</v>
      </c>
      <c r="E456" s="86" t="str">
        <f t="shared" si="68"/>
        <v>no</v>
      </c>
      <c r="F456" s="86" t="str">
        <f t="shared" si="65"/>
        <v>no</v>
      </c>
      <c r="G456" s="86" t="str">
        <f t="shared" si="69"/>
        <v>no</v>
      </c>
      <c r="H456" s="86" t="str">
        <f t="shared" si="70"/>
        <v>no</v>
      </c>
      <c r="I456" s="86" t="str">
        <f t="shared" si="71"/>
        <v>no</v>
      </c>
      <c r="J456" s="85" t="s">
        <v>1000</v>
      </c>
      <c r="K456" s="87"/>
      <c r="L456" s="87"/>
      <c r="M456" s="87"/>
      <c r="N456" s="88"/>
      <c r="O456" s="89"/>
      <c r="P456" s="127" t="s">
        <v>51</v>
      </c>
      <c r="Q456" s="90"/>
      <c r="R456" s="87"/>
      <c r="S456" s="88" t="s">
        <v>51</v>
      </c>
      <c r="T456" s="83" t="str">
        <f t="shared" si="66"/>
        <v/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 s="9"/>
      <c r="IV456" s="9"/>
      <c r="IW456" s="9"/>
      <c r="IX456" s="9"/>
      <c r="IY456" s="9"/>
      <c r="IZ456" s="9"/>
      <c r="JA456" s="9"/>
      <c r="JB456" s="9"/>
      <c r="JC456" s="9"/>
      <c r="JD456" s="9"/>
      <c r="JE456" s="9"/>
      <c r="JF456" s="9"/>
      <c r="JG456" s="9"/>
      <c r="JH456" s="9"/>
      <c r="JI456" s="9"/>
      <c r="JJ456" s="9"/>
      <c r="JK456" s="9"/>
      <c r="JL456" s="9"/>
      <c r="JM456" s="9"/>
      <c r="JN456" s="9"/>
      <c r="JO456" s="9"/>
      <c r="JP456" s="9"/>
      <c r="JQ456" s="9"/>
      <c r="JR456" s="9"/>
      <c r="JS456" s="9"/>
      <c r="JT456" s="9"/>
      <c r="JU456" s="9"/>
      <c r="JV456" s="9"/>
      <c r="JW456" s="9"/>
      <c r="JX456" s="9"/>
      <c r="JY456" s="9"/>
      <c r="JZ456" s="9"/>
      <c r="KA456" s="9"/>
      <c r="KB456" s="9"/>
      <c r="KC456" s="9"/>
      <c r="KD456" s="9"/>
      <c r="KE456" s="9"/>
      <c r="KF456" s="9"/>
      <c r="KG456" s="9"/>
      <c r="KH456" s="9"/>
      <c r="KI456" s="9"/>
      <c r="KJ456" s="9"/>
      <c r="KK456" s="9"/>
      <c r="KL456" s="9"/>
      <c r="KM456" s="9"/>
      <c r="KN456" s="9"/>
      <c r="KO456" s="9"/>
      <c r="KP456" s="9"/>
      <c r="KQ456" s="9"/>
      <c r="KR456" s="9"/>
      <c r="KS456" s="9"/>
      <c r="KT456" s="9"/>
      <c r="KU456" s="9"/>
      <c r="KV456" s="9"/>
      <c r="KW456" s="9"/>
      <c r="KX456" s="9"/>
      <c r="KY456" s="9"/>
      <c r="KZ456" s="9"/>
      <c r="LA456" s="9"/>
      <c r="LB456" s="9"/>
      <c r="LC456" s="9"/>
      <c r="LD456" s="9"/>
      <c r="LE456" s="9"/>
      <c r="LF456" s="9"/>
      <c r="LG456" s="9"/>
      <c r="LH456" s="9"/>
      <c r="LI456" s="9"/>
      <c r="LJ456" s="9"/>
      <c r="LK456" s="9"/>
      <c r="LL456" s="9"/>
      <c r="LM456" s="9"/>
      <c r="LN456" s="9"/>
      <c r="LO456" s="9"/>
      <c r="LP456" s="9"/>
      <c r="LQ456" s="9"/>
      <c r="LR456" s="9"/>
      <c r="LS456" s="9"/>
      <c r="LT456" s="9"/>
      <c r="LU456" s="9"/>
      <c r="LV456" s="9"/>
      <c r="LW456" s="9"/>
      <c r="LX456" s="9"/>
      <c r="LY456" s="9"/>
      <c r="LZ456" s="9"/>
      <c r="MA456" s="9"/>
      <c r="MB456" s="9"/>
      <c r="MC456" s="9"/>
      <c r="MD456" s="9"/>
      <c r="ME456" s="9"/>
      <c r="MF456" s="9"/>
      <c r="MG456" s="9"/>
      <c r="MH456" s="9"/>
      <c r="MI456" s="9"/>
      <c r="MJ456" s="9"/>
      <c r="MK456" s="9"/>
      <c r="ML456" s="9"/>
      <c r="MM456" s="9"/>
      <c r="MN456" s="9"/>
      <c r="MO456" s="9"/>
      <c r="MP456" s="9"/>
      <c r="MQ456" s="9"/>
      <c r="MR456" s="9"/>
      <c r="MS456" s="9"/>
      <c r="MT456" s="9"/>
      <c r="MU456" s="9"/>
      <c r="MV456" s="9"/>
      <c r="MW456" s="9"/>
      <c r="MX456" s="9"/>
      <c r="MY456" s="9"/>
      <c r="MZ456" s="9"/>
      <c r="NA456" s="9"/>
      <c r="NB456" s="9"/>
      <c r="NC456" s="9"/>
      <c r="ND456" s="9"/>
      <c r="NE456" s="9"/>
      <c r="NF456" s="9"/>
      <c r="NG456" s="9"/>
      <c r="NH456" s="9"/>
      <c r="NI456" s="9"/>
      <c r="NJ456" s="9"/>
      <c r="NK456" s="9"/>
      <c r="NL456" s="9"/>
      <c r="NM456" s="9"/>
      <c r="NN456" s="9"/>
      <c r="NO456" s="9"/>
      <c r="NP456" s="9"/>
      <c r="NQ456" s="9"/>
      <c r="NR456" s="9"/>
      <c r="NS456" s="9"/>
      <c r="NT456" s="9"/>
      <c r="NU456" s="9"/>
      <c r="NV456" s="9"/>
      <c r="NW456" s="9"/>
      <c r="NX456" s="9"/>
      <c r="NY456" s="9"/>
      <c r="NZ456" s="9"/>
      <c r="OA456" s="9"/>
      <c r="OB456" s="9"/>
      <c r="OC456" s="9"/>
      <c r="OD456" s="9"/>
      <c r="OE456" s="9"/>
      <c r="OF456" s="9"/>
      <c r="OG456" s="9"/>
      <c r="OH456" s="9"/>
      <c r="OI456" s="9"/>
      <c r="OJ456" s="9"/>
      <c r="OK456" s="9"/>
      <c r="OL456" s="9"/>
      <c r="OM456" s="9"/>
      <c r="ON456" s="9"/>
      <c r="OO456" s="9"/>
      <c r="OP456" s="9"/>
      <c r="OQ456" s="9"/>
      <c r="OR456" s="9"/>
      <c r="OS456" s="9"/>
      <c r="OT456" s="9"/>
      <c r="OU456" s="9"/>
      <c r="OV456" s="9"/>
      <c r="OW456" s="9"/>
      <c r="OX456" s="9"/>
      <c r="OY456" s="9"/>
      <c r="OZ456" s="9"/>
      <c r="PA456" s="9"/>
      <c r="PB456" s="9"/>
      <c r="PC456" s="9"/>
      <c r="PD456" s="9"/>
      <c r="PE456" s="9"/>
      <c r="PF456" s="9"/>
      <c r="PG456" s="9"/>
      <c r="PH456" s="9"/>
      <c r="PI456" s="9"/>
      <c r="PJ456" s="9"/>
      <c r="PK456" s="9"/>
      <c r="PL456" s="9"/>
      <c r="PM456" s="9"/>
      <c r="PN456" s="9"/>
      <c r="PO456" s="9"/>
      <c r="PP456" s="9"/>
      <c r="PQ456" s="9"/>
      <c r="PR456" s="9"/>
      <c r="PS456" s="9"/>
      <c r="PT456" s="9"/>
      <c r="PU456" s="9"/>
      <c r="PV456" s="9"/>
      <c r="PW456" s="9"/>
      <c r="PX456" s="9"/>
      <c r="PY456" s="9"/>
      <c r="PZ456" s="9"/>
      <c r="QA456" s="9"/>
      <c r="QB456" s="9"/>
      <c r="QC456" s="9"/>
      <c r="QD456" s="9"/>
      <c r="QE456" s="9"/>
      <c r="QF456" s="9"/>
      <c r="QG456" s="9"/>
      <c r="QH456" s="9"/>
      <c r="QI456" s="9"/>
      <c r="QJ456" s="9"/>
      <c r="QK456" s="9"/>
      <c r="QL456" s="9"/>
      <c r="QM456" s="9"/>
      <c r="QN456" s="9"/>
      <c r="QO456" s="9"/>
      <c r="QP456" s="9"/>
      <c r="QQ456" s="9"/>
      <c r="QR456" s="9"/>
      <c r="QS456" s="9"/>
      <c r="QT456" s="9"/>
      <c r="QU456" s="9"/>
      <c r="QV456" s="9"/>
      <c r="QW456" s="9"/>
      <c r="QX456" s="9"/>
      <c r="QY456" s="9"/>
      <c r="QZ456" s="9"/>
      <c r="RA456" s="9"/>
      <c r="RB456" s="9"/>
      <c r="RC456" s="9"/>
      <c r="RD456" s="9"/>
      <c r="RE456" s="9"/>
      <c r="RF456" s="9"/>
      <c r="RG456" s="9"/>
      <c r="RH456" s="9"/>
      <c r="RI456" s="9"/>
      <c r="RJ456" s="9"/>
      <c r="RK456" s="9"/>
    </row>
    <row r="457" spans="1:479" s="20" customFormat="1" ht="15" hidden="1" customHeight="1" x14ac:dyDescent="0.2">
      <c r="A457" s="94"/>
      <c r="B457" s="158" t="s">
        <v>388</v>
      </c>
      <c r="C457" s="85"/>
      <c r="D457" s="86" t="str">
        <f t="shared" si="67"/>
        <v>no</v>
      </c>
      <c r="E457" s="86" t="str">
        <f t="shared" si="68"/>
        <v>no</v>
      </c>
      <c r="F457" s="86" t="str">
        <f t="shared" si="65"/>
        <v>no</v>
      </c>
      <c r="G457" s="86" t="str">
        <f t="shared" si="69"/>
        <v>no</v>
      </c>
      <c r="H457" s="86" t="str">
        <f t="shared" si="70"/>
        <v>no</v>
      </c>
      <c r="I457" s="86" t="str">
        <f t="shared" si="71"/>
        <v>no</v>
      </c>
      <c r="J457" s="85" t="s">
        <v>915</v>
      </c>
      <c r="K457" s="87"/>
      <c r="L457" s="95"/>
      <c r="M457" s="87"/>
      <c r="N457" s="96"/>
      <c r="O457" s="89"/>
      <c r="P457" s="127"/>
      <c r="Q457" s="90" t="s">
        <v>51</v>
      </c>
      <c r="R457" s="95"/>
      <c r="S457" s="96" t="s">
        <v>51</v>
      </c>
      <c r="T457" s="83" t="str">
        <f t="shared" si="66"/>
        <v/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  <c r="IW457" s="9"/>
      <c r="IX457" s="9"/>
      <c r="IY457" s="9"/>
      <c r="IZ457" s="9"/>
      <c r="JA457" s="9"/>
      <c r="JB457" s="9"/>
      <c r="JC457" s="9"/>
      <c r="JD457" s="9"/>
      <c r="JE457" s="9"/>
      <c r="JF457" s="9"/>
      <c r="JG457" s="9"/>
      <c r="JH457" s="9"/>
      <c r="JI457" s="9"/>
      <c r="JJ457" s="9"/>
      <c r="JK457" s="9"/>
      <c r="JL457" s="9"/>
      <c r="JM457" s="9"/>
      <c r="JN457" s="9"/>
      <c r="JO457" s="9"/>
      <c r="JP457" s="9"/>
      <c r="JQ457" s="9"/>
      <c r="JR457" s="9"/>
      <c r="JS457" s="9"/>
      <c r="JT457" s="9"/>
      <c r="JU457" s="9"/>
      <c r="JV457" s="9"/>
      <c r="JW457" s="9"/>
      <c r="JX457" s="9"/>
      <c r="JY457" s="9"/>
      <c r="JZ457" s="9"/>
      <c r="KA457" s="9"/>
      <c r="KB457" s="9"/>
      <c r="KC457" s="9"/>
      <c r="KD457" s="9"/>
      <c r="KE457" s="9"/>
      <c r="KF457" s="9"/>
      <c r="KG457" s="9"/>
      <c r="KH457" s="9"/>
      <c r="KI457" s="9"/>
      <c r="KJ457" s="9"/>
      <c r="KK457" s="9"/>
      <c r="KL457" s="9"/>
      <c r="KM457" s="9"/>
      <c r="KN457" s="9"/>
      <c r="KO457" s="9"/>
      <c r="KP457" s="9"/>
      <c r="KQ457" s="9"/>
      <c r="KR457" s="9"/>
      <c r="KS457" s="9"/>
      <c r="KT457" s="9"/>
      <c r="KU457" s="9"/>
      <c r="KV457" s="9"/>
      <c r="KW457" s="9"/>
      <c r="KX457" s="9"/>
      <c r="KY457" s="9"/>
      <c r="KZ457" s="9"/>
      <c r="LA457" s="9"/>
      <c r="LB457" s="9"/>
      <c r="LC457" s="9"/>
      <c r="LD457" s="9"/>
      <c r="LE457" s="9"/>
      <c r="LF457" s="9"/>
      <c r="LG457" s="9"/>
      <c r="LH457" s="9"/>
      <c r="LI457" s="9"/>
      <c r="LJ457" s="9"/>
      <c r="LK457" s="9"/>
      <c r="LL457" s="9"/>
      <c r="LM457" s="9"/>
      <c r="LN457" s="9"/>
      <c r="LO457" s="9"/>
      <c r="LP457" s="9"/>
      <c r="LQ457" s="9"/>
      <c r="LR457" s="9"/>
      <c r="LS457" s="9"/>
      <c r="LT457" s="9"/>
      <c r="LU457" s="9"/>
      <c r="LV457" s="9"/>
      <c r="LW457" s="9"/>
      <c r="LX457" s="9"/>
      <c r="LY457" s="9"/>
      <c r="LZ457" s="9"/>
      <c r="MA457" s="9"/>
      <c r="MB457" s="9"/>
      <c r="MC457" s="9"/>
      <c r="MD457" s="9"/>
      <c r="ME457" s="9"/>
      <c r="MF457" s="9"/>
      <c r="MG457" s="9"/>
      <c r="MH457" s="9"/>
      <c r="MI457" s="9"/>
      <c r="MJ457" s="9"/>
      <c r="MK457" s="9"/>
      <c r="ML457" s="9"/>
      <c r="MM457" s="9"/>
      <c r="MN457" s="9"/>
      <c r="MO457" s="9"/>
      <c r="MP457" s="9"/>
      <c r="MQ457" s="9"/>
      <c r="MR457" s="9"/>
      <c r="MS457" s="9"/>
      <c r="MT457" s="9"/>
      <c r="MU457" s="9"/>
      <c r="MV457" s="9"/>
      <c r="MW457" s="9"/>
      <c r="MX457" s="9"/>
      <c r="MY457" s="9"/>
      <c r="MZ457" s="9"/>
      <c r="NA457" s="9"/>
      <c r="NB457" s="9"/>
      <c r="NC457" s="9"/>
      <c r="ND457" s="9"/>
      <c r="NE457" s="9"/>
      <c r="NF457" s="9"/>
      <c r="NG457" s="9"/>
      <c r="NH457" s="9"/>
      <c r="NI457" s="9"/>
      <c r="NJ457" s="9"/>
      <c r="NK457" s="9"/>
      <c r="NL457" s="9"/>
      <c r="NM457" s="9"/>
      <c r="NN457" s="9"/>
      <c r="NO457" s="9"/>
      <c r="NP457" s="9"/>
      <c r="NQ457" s="9"/>
      <c r="NR457" s="9"/>
      <c r="NS457" s="9"/>
      <c r="NT457" s="9"/>
      <c r="NU457" s="9"/>
      <c r="NV457" s="9"/>
      <c r="NW457" s="9"/>
      <c r="NX457" s="9"/>
      <c r="NY457" s="9"/>
      <c r="NZ457" s="9"/>
      <c r="OA457" s="9"/>
      <c r="OB457" s="9"/>
      <c r="OC457" s="9"/>
      <c r="OD457" s="9"/>
      <c r="OE457" s="9"/>
      <c r="OF457" s="9"/>
      <c r="OG457" s="9"/>
      <c r="OH457" s="9"/>
      <c r="OI457" s="9"/>
      <c r="OJ457" s="9"/>
      <c r="OK457" s="9"/>
      <c r="OL457" s="9"/>
      <c r="OM457" s="9"/>
      <c r="ON457" s="9"/>
      <c r="OO457" s="9"/>
      <c r="OP457" s="9"/>
      <c r="OQ457" s="9"/>
      <c r="OR457" s="9"/>
      <c r="OS457" s="9"/>
      <c r="OT457" s="9"/>
      <c r="OU457" s="9"/>
      <c r="OV457" s="9"/>
      <c r="OW457" s="9"/>
      <c r="OX457" s="9"/>
      <c r="OY457" s="9"/>
      <c r="OZ457" s="9"/>
      <c r="PA457" s="9"/>
      <c r="PB457" s="9"/>
      <c r="PC457" s="9"/>
      <c r="PD457" s="9"/>
      <c r="PE457" s="9"/>
      <c r="PF457" s="9"/>
      <c r="PG457" s="9"/>
      <c r="PH457" s="9"/>
      <c r="PI457" s="9"/>
      <c r="PJ457" s="9"/>
      <c r="PK457" s="9"/>
      <c r="PL457" s="9"/>
      <c r="PM457" s="9"/>
      <c r="PN457" s="9"/>
      <c r="PO457" s="9"/>
      <c r="PP457" s="9"/>
      <c r="PQ457" s="9"/>
      <c r="PR457" s="9"/>
      <c r="PS457" s="9"/>
      <c r="PT457" s="9"/>
      <c r="PU457" s="9"/>
      <c r="PV457" s="9"/>
      <c r="PW457" s="9"/>
      <c r="PX457" s="9"/>
      <c r="PY457" s="9"/>
      <c r="PZ457" s="9"/>
      <c r="QA457" s="9"/>
      <c r="QB457" s="9"/>
      <c r="QC457" s="9"/>
      <c r="QD457" s="9"/>
      <c r="QE457" s="9"/>
      <c r="QF457" s="9"/>
      <c r="QG457" s="9"/>
      <c r="QH457" s="9"/>
      <c r="QI457" s="9"/>
      <c r="QJ457" s="9"/>
      <c r="QK457" s="9"/>
      <c r="QL457" s="9"/>
      <c r="QM457" s="9"/>
      <c r="QN457" s="9"/>
      <c r="QO457" s="9"/>
      <c r="QP457" s="9"/>
      <c r="QQ457" s="9"/>
      <c r="QR457" s="9"/>
      <c r="QS457" s="9"/>
      <c r="QT457" s="9"/>
      <c r="QU457" s="9"/>
      <c r="QV457" s="9"/>
      <c r="QW457" s="9"/>
      <c r="QX457" s="9"/>
      <c r="QY457" s="9"/>
      <c r="QZ457" s="9"/>
      <c r="RA457" s="9"/>
      <c r="RB457" s="9"/>
      <c r="RC457" s="9"/>
      <c r="RD457" s="9"/>
      <c r="RE457" s="9"/>
      <c r="RF457" s="9"/>
      <c r="RG457" s="9"/>
      <c r="RH457" s="9"/>
      <c r="RI457" s="9"/>
      <c r="RJ457" s="9"/>
      <c r="RK457" s="9"/>
    </row>
    <row r="458" spans="1:479" s="20" customFormat="1" ht="15" hidden="1" customHeight="1" x14ac:dyDescent="0.2">
      <c r="A458" s="84"/>
      <c r="B458" s="158" t="s">
        <v>391</v>
      </c>
      <c r="C458" s="85"/>
      <c r="D458" s="91" t="str">
        <f t="shared" si="67"/>
        <v>no</v>
      </c>
      <c r="E458" s="91" t="str">
        <f t="shared" si="68"/>
        <v>no</v>
      </c>
      <c r="F458" s="86" t="str">
        <f t="shared" si="65"/>
        <v>no</v>
      </c>
      <c r="G458" s="91" t="str">
        <f t="shared" si="69"/>
        <v>no</v>
      </c>
      <c r="H458" s="91" t="str">
        <f t="shared" si="70"/>
        <v>no</v>
      </c>
      <c r="I458" s="91" t="str">
        <f t="shared" si="71"/>
        <v>no</v>
      </c>
      <c r="J458" s="85" t="s">
        <v>1356</v>
      </c>
      <c r="K458" s="87"/>
      <c r="L458" s="90"/>
      <c r="M458" s="87"/>
      <c r="N458" s="93"/>
      <c r="O458" s="89"/>
      <c r="P458" s="127" t="s">
        <v>51</v>
      </c>
      <c r="Q458" s="90"/>
      <c r="R458" s="90"/>
      <c r="S458" s="93" t="s">
        <v>51</v>
      </c>
      <c r="T458" s="83" t="str">
        <f t="shared" si="66"/>
        <v/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 s="9"/>
      <c r="IV458" s="9"/>
      <c r="IW458" s="9"/>
      <c r="IX458" s="9"/>
      <c r="IY458" s="9"/>
      <c r="IZ458" s="9"/>
      <c r="JA458" s="9"/>
      <c r="JB458" s="9"/>
      <c r="JC458" s="9"/>
      <c r="JD458" s="9"/>
      <c r="JE458" s="9"/>
      <c r="JF458" s="9"/>
      <c r="JG458" s="9"/>
      <c r="JH458" s="9"/>
      <c r="JI458" s="9"/>
      <c r="JJ458" s="9"/>
      <c r="JK458" s="9"/>
      <c r="JL458" s="9"/>
      <c r="JM458" s="9"/>
      <c r="JN458" s="9"/>
      <c r="JO458" s="9"/>
      <c r="JP458" s="9"/>
      <c r="JQ458" s="9"/>
      <c r="JR458" s="9"/>
      <c r="JS458" s="9"/>
      <c r="JT458" s="9"/>
      <c r="JU458" s="9"/>
      <c r="JV458" s="9"/>
      <c r="JW458" s="9"/>
      <c r="JX458" s="9"/>
      <c r="JY458" s="9"/>
      <c r="JZ458" s="9"/>
      <c r="KA458" s="9"/>
      <c r="KB458" s="9"/>
      <c r="KC458" s="9"/>
      <c r="KD458" s="9"/>
      <c r="KE458" s="9"/>
      <c r="KF458" s="9"/>
      <c r="KG458" s="9"/>
      <c r="KH458" s="9"/>
      <c r="KI458" s="9"/>
      <c r="KJ458" s="9"/>
      <c r="KK458" s="9"/>
      <c r="KL458" s="9"/>
      <c r="KM458" s="9"/>
      <c r="KN458" s="9"/>
      <c r="KO458" s="9"/>
      <c r="KP458" s="9"/>
      <c r="KQ458" s="9"/>
      <c r="KR458" s="9"/>
      <c r="KS458" s="9"/>
      <c r="KT458" s="9"/>
      <c r="KU458" s="9"/>
      <c r="KV458" s="9"/>
      <c r="KW458" s="9"/>
      <c r="KX458" s="9"/>
      <c r="KY458" s="9"/>
      <c r="KZ458" s="9"/>
      <c r="LA458" s="9"/>
      <c r="LB458" s="9"/>
      <c r="LC458" s="9"/>
      <c r="LD458" s="9"/>
      <c r="LE458" s="9"/>
      <c r="LF458" s="9"/>
      <c r="LG458" s="9"/>
      <c r="LH458" s="9"/>
      <c r="LI458" s="9"/>
      <c r="LJ458" s="9"/>
      <c r="LK458" s="9"/>
      <c r="LL458" s="9"/>
      <c r="LM458" s="9"/>
      <c r="LN458" s="9"/>
      <c r="LO458" s="9"/>
      <c r="LP458" s="9"/>
      <c r="LQ458" s="9"/>
      <c r="LR458" s="9"/>
      <c r="LS458" s="9"/>
      <c r="LT458" s="9"/>
      <c r="LU458" s="9"/>
      <c r="LV458" s="9"/>
      <c r="LW458" s="9"/>
      <c r="LX458" s="9"/>
      <c r="LY458" s="9"/>
      <c r="LZ458" s="9"/>
      <c r="MA458" s="9"/>
      <c r="MB458" s="9"/>
      <c r="MC458" s="9"/>
      <c r="MD458" s="9"/>
      <c r="ME458" s="9"/>
      <c r="MF458" s="9"/>
      <c r="MG458" s="9"/>
      <c r="MH458" s="9"/>
      <c r="MI458" s="9"/>
      <c r="MJ458" s="9"/>
      <c r="MK458" s="9"/>
      <c r="ML458" s="9"/>
      <c r="MM458" s="9"/>
      <c r="MN458" s="9"/>
      <c r="MO458" s="9"/>
      <c r="MP458" s="9"/>
      <c r="MQ458" s="9"/>
      <c r="MR458" s="9"/>
      <c r="MS458" s="9"/>
      <c r="MT458" s="9"/>
      <c r="MU458" s="9"/>
      <c r="MV458" s="9"/>
      <c r="MW458" s="9"/>
      <c r="MX458" s="9"/>
      <c r="MY458" s="9"/>
      <c r="MZ458" s="9"/>
      <c r="NA458" s="9"/>
      <c r="NB458" s="9"/>
      <c r="NC458" s="9"/>
      <c r="ND458" s="9"/>
      <c r="NE458" s="9"/>
      <c r="NF458" s="9"/>
      <c r="NG458" s="9"/>
      <c r="NH458" s="9"/>
      <c r="NI458" s="9"/>
      <c r="NJ458" s="9"/>
      <c r="NK458" s="9"/>
      <c r="NL458" s="9"/>
      <c r="NM458" s="9"/>
      <c r="NN458" s="9"/>
      <c r="NO458" s="9"/>
      <c r="NP458" s="9"/>
      <c r="NQ458" s="9"/>
      <c r="NR458" s="9"/>
      <c r="NS458" s="9"/>
      <c r="NT458" s="9"/>
      <c r="NU458" s="9"/>
      <c r="NV458" s="9"/>
      <c r="NW458" s="9"/>
      <c r="NX458" s="9"/>
      <c r="NY458" s="9"/>
      <c r="NZ458" s="9"/>
      <c r="OA458" s="9"/>
      <c r="OB458" s="9"/>
      <c r="OC458" s="9"/>
      <c r="OD458" s="9"/>
      <c r="OE458" s="9"/>
      <c r="OF458" s="9"/>
      <c r="OG458" s="9"/>
      <c r="OH458" s="9"/>
      <c r="OI458" s="9"/>
      <c r="OJ458" s="9"/>
      <c r="OK458" s="9"/>
      <c r="OL458" s="9"/>
      <c r="OM458" s="9"/>
      <c r="ON458" s="9"/>
      <c r="OO458" s="9"/>
      <c r="OP458" s="9"/>
      <c r="OQ458" s="9"/>
      <c r="OR458" s="9"/>
      <c r="OS458" s="9"/>
      <c r="OT458" s="9"/>
      <c r="OU458" s="9"/>
      <c r="OV458" s="9"/>
      <c r="OW458" s="9"/>
      <c r="OX458" s="9"/>
      <c r="OY458" s="9"/>
      <c r="OZ458" s="9"/>
      <c r="PA458" s="9"/>
      <c r="PB458" s="9"/>
      <c r="PC458" s="9"/>
      <c r="PD458" s="9"/>
      <c r="PE458" s="9"/>
      <c r="PF458" s="9"/>
      <c r="PG458" s="9"/>
      <c r="PH458" s="9"/>
      <c r="PI458" s="9"/>
      <c r="PJ458" s="9"/>
      <c r="PK458" s="9"/>
      <c r="PL458" s="9"/>
      <c r="PM458" s="9"/>
      <c r="PN458" s="9"/>
      <c r="PO458" s="9"/>
      <c r="PP458" s="9"/>
      <c r="PQ458" s="9"/>
      <c r="PR458" s="9"/>
      <c r="PS458" s="9"/>
      <c r="PT458" s="9"/>
      <c r="PU458" s="9"/>
      <c r="PV458" s="9"/>
      <c r="PW458" s="9"/>
      <c r="PX458" s="9"/>
      <c r="PY458" s="9"/>
      <c r="PZ458" s="9"/>
      <c r="QA458" s="9"/>
      <c r="QB458" s="9"/>
      <c r="QC458" s="9"/>
      <c r="QD458" s="9"/>
      <c r="QE458" s="9"/>
      <c r="QF458" s="9"/>
      <c r="QG458" s="9"/>
      <c r="QH458" s="9"/>
      <c r="QI458" s="9"/>
      <c r="QJ458" s="9"/>
      <c r="QK458" s="9"/>
      <c r="QL458" s="9"/>
      <c r="QM458" s="9"/>
      <c r="QN458" s="9"/>
      <c r="QO458" s="9"/>
      <c r="QP458" s="9"/>
      <c r="QQ458" s="9"/>
      <c r="QR458" s="9"/>
      <c r="QS458" s="9"/>
      <c r="QT458" s="9"/>
      <c r="QU458" s="9"/>
      <c r="QV458" s="9"/>
      <c r="QW458" s="9"/>
      <c r="QX458" s="9"/>
      <c r="QY458" s="9"/>
      <c r="QZ458" s="9"/>
      <c r="RA458" s="9"/>
      <c r="RB458" s="9"/>
      <c r="RC458" s="9"/>
      <c r="RD458" s="9"/>
      <c r="RE458" s="9"/>
      <c r="RF458" s="9"/>
      <c r="RG458" s="9"/>
      <c r="RH458" s="9"/>
      <c r="RI458" s="9"/>
      <c r="RJ458" s="9"/>
      <c r="RK458" s="9"/>
    </row>
    <row r="459" spans="1:479" s="20" customFormat="1" ht="15" hidden="1" customHeight="1" x14ac:dyDescent="0.2">
      <c r="A459" s="94"/>
      <c r="B459" s="158" t="s">
        <v>1460</v>
      </c>
      <c r="C459" s="85"/>
      <c r="D459" s="86" t="str">
        <f t="shared" si="67"/>
        <v>no</v>
      </c>
      <c r="E459" s="86" t="str">
        <f t="shared" si="68"/>
        <v>no</v>
      </c>
      <c r="F459" s="86" t="str">
        <f t="shared" si="65"/>
        <v>no</v>
      </c>
      <c r="G459" s="86" t="str">
        <f t="shared" si="69"/>
        <v>no</v>
      </c>
      <c r="H459" s="86" t="str">
        <f t="shared" si="70"/>
        <v>no</v>
      </c>
      <c r="I459" s="86" t="str">
        <f t="shared" si="71"/>
        <v>no</v>
      </c>
      <c r="J459" s="85" t="s">
        <v>1478</v>
      </c>
      <c r="K459" s="87"/>
      <c r="L459" s="95"/>
      <c r="M459" s="87"/>
      <c r="N459" s="96"/>
      <c r="O459" s="89"/>
      <c r="P459" s="127" t="s">
        <v>51</v>
      </c>
      <c r="Q459" s="90"/>
      <c r="R459" s="95"/>
      <c r="S459" s="96" t="s">
        <v>51</v>
      </c>
      <c r="T459" s="83" t="str">
        <f t="shared" si="66"/>
        <v/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  <c r="IW459" s="9"/>
      <c r="IX459" s="9"/>
      <c r="IY459" s="9"/>
      <c r="IZ459" s="9"/>
      <c r="JA459" s="9"/>
      <c r="JB459" s="9"/>
      <c r="JC459" s="9"/>
      <c r="JD459" s="9"/>
      <c r="JE459" s="9"/>
      <c r="JF459" s="9"/>
      <c r="JG459" s="9"/>
      <c r="JH459" s="9"/>
      <c r="JI459" s="9"/>
      <c r="JJ459" s="9"/>
      <c r="JK459" s="9"/>
      <c r="JL459" s="9"/>
      <c r="JM459" s="9"/>
      <c r="JN459" s="9"/>
      <c r="JO459" s="9"/>
      <c r="JP459" s="9"/>
      <c r="JQ459" s="9"/>
      <c r="JR459" s="9"/>
      <c r="JS459" s="9"/>
      <c r="JT459" s="9"/>
      <c r="JU459" s="9"/>
      <c r="JV459" s="9"/>
      <c r="JW459" s="9"/>
      <c r="JX459" s="9"/>
      <c r="JY459" s="9"/>
      <c r="JZ459" s="9"/>
      <c r="KA459" s="9"/>
      <c r="KB459" s="9"/>
      <c r="KC459" s="9"/>
      <c r="KD459" s="9"/>
      <c r="KE459" s="9"/>
      <c r="KF459" s="9"/>
      <c r="KG459" s="9"/>
      <c r="KH459" s="9"/>
      <c r="KI459" s="9"/>
      <c r="KJ459" s="9"/>
      <c r="KK459" s="9"/>
      <c r="KL459" s="9"/>
      <c r="KM459" s="9"/>
      <c r="KN459" s="9"/>
      <c r="KO459" s="9"/>
      <c r="KP459" s="9"/>
      <c r="KQ459" s="9"/>
      <c r="KR459" s="9"/>
      <c r="KS459" s="9"/>
      <c r="KT459" s="9"/>
      <c r="KU459" s="9"/>
      <c r="KV459" s="9"/>
      <c r="KW459" s="9"/>
      <c r="KX459" s="9"/>
      <c r="KY459" s="9"/>
      <c r="KZ459" s="9"/>
      <c r="LA459" s="9"/>
      <c r="LB459" s="9"/>
      <c r="LC459" s="9"/>
      <c r="LD459" s="9"/>
      <c r="LE459" s="9"/>
      <c r="LF459" s="9"/>
      <c r="LG459" s="9"/>
      <c r="LH459" s="9"/>
      <c r="LI459" s="9"/>
      <c r="LJ459" s="9"/>
      <c r="LK459" s="9"/>
      <c r="LL459" s="9"/>
      <c r="LM459" s="9"/>
      <c r="LN459" s="9"/>
      <c r="LO459" s="9"/>
      <c r="LP459" s="9"/>
      <c r="LQ459" s="9"/>
      <c r="LR459" s="9"/>
      <c r="LS459" s="9"/>
      <c r="LT459" s="9"/>
      <c r="LU459" s="9"/>
      <c r="LV459" s="9"/>
      <c r="LW459" s="9"/>
      <c r="LX459" s="9"/>
      <c r="LY459" s="9"/>
      <c r="LZ459" s="9"/>
      <c r="MA459" s="9"/>
      <c r="MB459" s="9"/>
      <c r="MC459" s="9"/>
      <c r="MD459" s="9"/>
      <c r="ME459" s="9"/>
      <c r="MF459" s="9"/>
      <c r="MG459" s="9"/>
      <c r="MH459" s="9"/>
      <c r="MI459" s="9"/>
      <c r="MJ459" s="9"/>
      <c r="MK459" s="9"/>
      <c r="ML459" s="9"/>
      <c r="MM459" s="9"/>
      <c r="MN459" s="9"/>
      <c r="MO459" s="9"/>
      <c r="MP459" s="9"/>
      <c r="MQ459" s="9"/>
      <c r="MR459" s="9"/>
      <c r="MS459" s="9"/>
      <c r="MT459" s="9"/>
      <c r="MU459" s="9"/>
      <c r="MV459" s="9"/>
      <c r="MW459" s="9"/>
      <c r="MX459" s="9"/>
      <c r="MY459" s="9"/>
      <c r="MZ459" s="9"/>
      <c r="NA459" s="9"/>
      <c r="NB459" s="9"/>
      <c r="NC459" s="9"/>
      <c r="ND459" s="9"/>
      <c r="NE459" s="9"/>
      <c r="NF459" s="9"/>
      <c r="NG459" s="9"/>
      <c r="NH459" s="9"/>
      <c r="NI459" s="9"/>
      <c r="NJ459" s="9"/>
      <c r="NK459" s="9"/>
      <c r="NL459" s="9"/>
      <c r="NM459" s="9"/>
      <c r="NN459" s="9"/>
      <c r="NO459" s="9"/>
      <c r="NP459" s="9"/>
      <c r="NQ459" s="9"/>
      <c r="NR459" s="9"/>
      <c r="NS459" s="9"/>
      <c r="NT459" s="9"/>
      <c r="NU459" s="9"/>
      <c r="NV459" s="9"/>
      <c r="NW459" s="9"/>
      <c r="NX459" s="9"/>
      <c r="NY459" s="9"/>
      <c r="NZ459" s="9"/>
      <c r="OA459" s="9"/>
      <c r="OB459" s="9"/>
      <c r="OC459" s="9"/>
      <c r="OD459" s="9"/>
      <c r="OE459" s="9"/>
      <c r="OF459" s="9"/>
      <c r="OG459" s="9"/>
      <c r="OH459" s="9"/>
      <c r="OI459" s="9"/>
      <c r="OJ459" s="9"/>
      <c r="OK459" s="9"/>
      <c r="OL459" s="9"/>
      <c r="OM459" s="9"/>
      <c r="ON459" s="9"/>
      <c r="OO459" s="9"/>
      <c r="OP459" s="9"/>
      <c r="OQ459" s="9"/>
      <c r="OR459" s="9"/>
      <c r="OS459" s="9"/>
      <c r="OT459" s="9"/>
      <c r="OU459" s="9"/>
      <c r="OV459" s="9"/>
      <c r="OW459" s="9"/>
      <c r="OX459" s="9"/>
      <c r="OY459" s="9"/>
      <c r="OZ459" s="9"/>
      <c r="PA459" s="9"/>
      <c r="PB459" s="9"/>
      <c r="PC459" s="9"/>
      <c r="PD459" s="9"/>
      <c r="PE459" s="9"/>
      <c r="PF459" s="9"/>
      <c r="PG459" s="9"/>
      <c r="PH459" s="9"/>
      <c r="PI459" s="9"/>
      <c r="PJ459" s="9"/>
      <c r="PK459" s="9"/>
      <c r="PL459" s="9"/>
      <c r="PM459" s="9"/>
      <c r="PN459" s="9"/>
      <c r="PO459" s="9"/>
      <c r="PP459" s="9"/>
      <c r="PQ459" s="9"/>
      <c r="PR459" s="9"/>
      <c r="PS459" s="9"/>
      <c r="PT459" s="9"/>
      <c r="PU459" s="9"/>
      <c r="PV459" s="9"/>
      <c r="PW459" s="9"/>
      <c r="PX459" s="9"/>
      <c r="PY459" s="9"/>
      <c r="PZ459" s="9"/>
      <c r="QA459" s="9"/>
      <c r="QB459" s="9"/>
      <c r="QC459" s="9"/>
      <c r="QD459" s="9"/>
      <c r="QE459" s="9"/>
      <c r="QF459" s="9"/>
      <c r="QG459" s="9"/>
      <c r="QH459" s="9"/>
      <c r="QI459" s="9"/>
      <c r="QJ459" s="9"/>
      <c r="QK459" s="9"/>
      <c r="QL459" s="9"/>
      <c r="QM459" s="9"/>
      <c r="QN459" s="9"/>
      <c r="QO459" s="9"/>
      <c r="QP459" s="9"/>
      <c r="QQ459" s="9"/>
      <c r="QR459" s="9"/>
      <c r="QS459" s="9"/>
      <c r="QT459" s="9"/>
      <c r="QU459" s="9"/>
      <c r="QV459" s="9"/>
      <c r="QW459" s="9"/>
      <c r="QX459" s="9"/>
      <c r="QY459" s="9"/>
      <c r="QZ459" s="9"/>
      <c r="RA459" s="9"/>
      <c r="RB459" s="9"/>
      <c r="RC459" s="9"/>
      <c r="RD459" s="9"/>
      <c r="RE459" s="9"/>
      <c r="RF459" s="9"/>
      <c r="RG459" s="9"/>
      <c r="RH459" s="9"/>
      <c r="RI459" s="9"/>
      <c r="RJ459" s="9"/>
      <c r="RK459" s="9"/>
    </row>
    <row r="460" spans="1:479" s="20" customFormat="1" ht="15" hidden="1" customHeight="1" x14ac:dyDescent="0.2">
      <c r="A460" s="94"/>
      <c r="B460" s="158" t="s">
        <v>1357</v>
      </c>
      <c r="C460" s="85"/>
      <c r="D460" s="86" t="str">
        <f t="shared" si="67"/>
        <v>no</v>
      </c>
      <c r="E460" s="86" t="str">
        <f t="shared" si="68"/>
        <v>no</v>
      </c>
      <c r="F460" s="86" t="str">
        <f t="shared" si="65"/>
        <v>no</v>
      </c>
      <c r="G460" s="86" t="str">
        <f t="shared" si="69"/>
        <v>no</v>
      </c>
      <c r="H460" s="86" t="str">
        <f t="shared" si="70"/>
        <v>no</v>
      </c>
      <c r="I460" s="86" t="str">
        <f t="shared" si="71"/>
        <v>no</v>
      </c>
      <c r="J460" s="85" t="s">
        <v>1358</v>
      </c>
      <c r="K460" s="87"/>
      <c r="L460" s="95"/>
      <c r="M460" s="87"/>
      <c r="N460" s="96"/>
      <c r="O460" s="89"/>
      <c r="P460" s="127"/>
      <c r="Q460" s="90" t="s">
        <v>51</v>
      </c>
      <c r="R460" s="95"/>
      <c r="S460" s="96" t="s">
        <v>51</v>
      </c>
      <c r="T460" s="83" t="str">
        <f t="shared" si="66"/>
        <v/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  <c r="IT460" s="9"/>
      <c r="IU460" s="9"/>
      <c r="IV460" s="9"/>
      <c r="IW460" s="9"/>
      <c r="IX460" s="9"/>
      <c r="IY460" s="9"/>
      <c r="IZ460" s="9"/>
      <c r="JA460" s="9"/>
      <c r="JB460" s="9"/>
      <c r="JC460" s="9"/>
      <c r="JD460" s="9"/>
      <c r="JE460" s="9"/>
      <c r="JF460" s="9"/>
      <c r="JG460" s="9"/>
      <c r="JH460" s="9"/>
      <c r="JI460" s="9"/>
      <c r="JJ460" s="9"/>
      <c r="JK460" s="9"/>
      <c r="JL460" s="9"/>
      <c r="JM460" s="9"/>
      <c r="JN460" s="9"/>
      <c r="JO460" s="9"/>
      <c r="JP460" s="9"/>
      <c r="JQ460" s="9"/>
      <c r="JR460" s="9"/>
      <c r="JS460" s="9"/>
      <c r="JT460" s="9"/>
      <c r="JU460" s="9"/>
      <c r="JV460" s="9"/>
      <c r="JW460" s="9"/>
      <c r="JX460" s="9"/>
      <c r="JY460" s="9"/>
      <c r="JZ460" s="9"/>
      <c r="KA460" s="9"/>
      <c r="KB460" s="9"/>
      <c r="KC460" s="9"/>
      <c r="KD460" s="9"/>
      <c r="KE460" s="9"/>
      <c r="KF460" s="9"/>
      <c r="KG460" s="9"/>
      <c r="KH460" s="9"/>
      <c r="KI460" s="9"/>
      <c r="KJ460" s="9"/>
      <c r="KK460" s="9"/>
      <c r="KL460" s="9"/>
      <c r="KM460" s="9"/>
      <c r="KN460" s="9"/>
      <c r="KO460" s="9"/>
      <c r="KP460" s="9"/>
      <c r="KQ460" s="9"/>
      <c r="KR460" s="9"/>
      <c r="KS460" s="9"/>
      <c r="KT460" s="9"/>
      <c r="KU460" s="9"/>
      <c r="KV460" s="9"/>
      <c r="KW460" s="9"/>
      <c r="KX460" s="9"/>
      <c r="KY460" s="9"/>
      <c r="KZ460" s="9"/>
      <c r="LA460" s="9"/>
      <c r="LB460" s="9"/>
      <c r="LC460" s="9"/>
      <c r="LD460" s="9"/>
      <c r="LE460" s="9"/>
      <c r="LF460" s="9"/>
      <c r="LG460" s="9"/>
      <c r="LH460" s="9"/>
      <c r="LI460" s="9"/>
      <c r="LJ460" s="9"/>
      <c r="LK460" s="9"/>
      <c r="LL460" s="9"/>
      <c r="LM460" s="9"/>
      <c r="LN460" s="9"/>
      <c r="LO460" s="9"/>
      <c r="LP460" s="9"/>
      <c r="LQ460" s="9"/>
      <c r="LR460" s="9"/>
      <c r="LS460" s="9"/>
      <c r="LT460" s="9"/>
      <c r="LU460" s="9"/>
      <c r="LV460" s="9"/>
      <c r="LW460" s="9"/>
      <c r="LX460" s="9"/>
      <c r="LY460" s="9"/>
      <c r="LZ460" s="9"/>
      <c r="MA460" s="9"/>
      <c r="MB460" s="9"/>
      <c r="MC460" s="9"/>
      <c r="MD460" s="9"/>
      <c r="ME460" s="9"/>
      <c r="MF460" s="9"/>
      <c r="MG460" s="9"/>
      <c r="MH460" s="9"/>
      <c r="MI460" s="9"/>
      <c r="MJ460" s="9"/>
      <c r="MK460" s="9"/>
      <c r="ML460" s="9"/>
      <c r="MM460" s="9"/>
      <c r="MN460" s="9"/>
      <c r="MO460" s="9"/>
      <c r="MP460" s="9"/>
      <c r="MQ460" s="9"/>
      <c r="MR460" s="9"/>
      <c r="MS460" s="9"/>
      <c r="MT460" s="9"/>
      <c r="MU460" s="9"/>
      <c r="MV460" s="9"/>
      <c r="MW460" s="9"/>
      <c r="MX460" s="9"/>
      <c r="MY460" s="9"/>
      <c r="MZ460" s="9"/>
      <c r="NA460" s="9"/>
      <c r="NB460" s="9"/>
      <c r="NC460" s="9"/>
      <c r="ND460" s="9"/>
      <c r="NE460" s="9"/>
      <c r="NF460" s="9"/>
      <c r="NG460" s="9"/>
      <c r="NH460" s="9"/>
      <c r="NI460" s="9"/>
      <c r="NJ460" s="9"/>
      <c r="NK460" s="9"/>
      <c r="NL460" s="9"/>
      <c r="NM460" s="9"/>
      <c r="NN460" s="9"/>
      <c r="NO460" s="9"/>
      <c r="NP460" s="9"/>
      <c r="NQ460" s="9"/>
      <c r="NR460" s="9"/>
      <c r="NS460" s="9"/>
      <c r="NT460" s="9"/>
      <c r="NU460" s="9"/>
      <c r="NV460" s="9"/>
      <c r="NW460" s="9"/>
      <c r="NX460" s="9"/>
      <c r="NY460" s="9"/>
      <c r="NZ460" s="9"/>
      <c r="OA460" s="9"/>
      <c r="OB460" s="9"/>
      <c r="OC460" s="9"/>
      <c r="OD460" s="9"/>
      <c r="OE460" s="9"/>
      <c r="OF460" s="9"/>
      <c r="OG460" s="9"/>
      <c r="OH460" s="9"/>
      <c r="OI460" s="9"/>
      <c r="OJ460" s="9"/>
      <c r="OK460" s="9"/>
      <c r="OL460" s="9"/>
      <c r="OM460" s="9"/>
      <c r="ON460" s="9"/>
      <c r="OO460" s="9"/>
      <c r="OP460" s="9"/>
      <c r="OQ460" s="9"/>
      <c r="OR460" s="9"/>
      <c r="OS460" s="9"/>
      <c r="OT460" s="9"/>
      <c r="OU460" s="9"/>
      <c r="OV460" s="9"/>
      <c r="OW460" s="9"/>
      <c r="OX460" s="9"/>
      <c r="OY460" s="9"/>
      <c r="OZ460" s="9"/>
      <c r="PA460" s="9"/>
      <c r="PB460" s="9"/>
      <c r="PC460" s="9"/>
      <c r="PD460" s="9"/>
      <c r="PE460" s="9"/>
      <c r="PF460" s="9"/>
      <c r="PG460" s="9"/>
      <c r="PH460" s="9"/>
      <c r="PI460" s="9"/>
      <c r="PJ460" s="9"/>
      <c r="PK460" s="9"/>
      <c r="PL460" s="9"/>
      <c r="PM460" s="9"/>
      <c r="PN460" s="9"/>
      <c r="PO460" s="9"/>
      <c r="PP460" s="9"/>
      <c r="PQ460" s="9"/>
      <c r="PR460" s="9"/>
      <c r="PS460" s="9"/>
      <c r="PT460" s="9"/>
      <c r="PU460" s="9"/>
      <c r="PV460" s="9"/>
      <c r="PW460" s="9"/>
      <c r="PX460" s="9"/>
      <c r="PY460" s="9"/>
      <c r="PZ460" s="9"/>
      <c r="QA460" s="9"/>
      <c r="QB460" s="9"/>
      <c r="QC460" s="9"/>
      <c r="QD460" s="9"/>
      <c r="QE460" s="9"/>
      <c r="QF460" s="9"/>
      <c r="QG460" s="9"/>
      <c r="QH460" s="9"/>
      <c r="QI460" s="9"/>
      <c r="QJ460" s="9"/>
      <c r="QK460" s="9"/>
      <c r="QL460" s="9"/>
      <c r="QM460" s="9"/>
      <c r="QN460" s="9"/>
      <c r="QO460" s="9"/>
      <c r="QP460" s="9"/>
      <c r="QQ460" s="9"/>
      <c r="QR460" s="9"/>
      <c r="QS460" s="9"/>
      <c r="QT460" s="9"/>
      <c r="QU460" s="9"/>
      <c r="QV460" s="9"/>
      <c r="QW460" s="9"/>
      <c r="QX460" s="9"/>
      <c r="QY460" s="9"/>
      <c r="QZ460" s="9"/>
      <c r="RA460" s="9"/>
      <c r="RB460" s="9"/>
      <c r="RC460" s="9"/>
      <c r="RD460" s="9"/>
      <c r="RE460" s="9"/>
      <c r="RF460" s="9"/>
      <c r="RG460" s="9"/>
      <c r="RH460" s="9"/>
      <c r="RI460" s="9"/>
      <c r="RJ460" s="9"/>
      <c r="RK460" s="9"/>
    </row>
    <row r="461" spans="1:479" s="20" customFormat="1" ht="15" hidden="1" customHeight="1" x14ac:dyDescent="0.2">
      <c r="A461" s="84"/>
      <c r="B461" s="158" t="s">
        <v>395</v>
      </c>
      <c r="C461" s="85"/>
      <c r="D461" s="86" t="str">
        <f t="shared" si="67"/>
        <v>no</v>
      </c>
      <c r="E461" s="86" t="str">
        <f t="shared" si="68"/>
        <v>no</v>
      </c>
      <c r="F461" s="86" t="str">
        <f t="shared" si="65"/>
        <v>no</v>
      </c>
      <c r="G461" s="86" t="str">
        <f t="shared" si="69"/>
        <v>no</v>
      </c>
      <c r="H461" s="86" t="str">
        <f t="shared" si="70"/>
        <v>no</v>
      </c>
      <c r="I461" s="86" t="str">
        <f t="shared" si="71"/>
        <v>no</v>
      </c>
      <c r="J461" s="85" t="s">
        <v>1359</v>
      </c>
      <c r="K461" s="87"/>
      <c r="L461" s="87"/>
      <c r="M461" s="87"/>
      <c r="N461" s="88"/>
      <c r="O461" s="89"/>
      <c r="P461" s="127"/>
      <c r="Q461" s="90" t="s">
        <v>51</v>
      </c>
      <c r="R461" s="87"/>
      <c r="S461" s="88" t="s">
        <v>51</v>
      </c>
      <c r="T461" s="83" t="str">
        <f t="shared" si="66"/>
        <v/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 s="9"/>
      <c r="IV461" s="9"/>
      <c r="IW461" s="9"/>
      <c r="IX461" s="9"/>
      <c r="IY461" s="9"/>
      <c r="IZ461" s="9"/>
      <c r="JA461" s="9"/>
      <c r="JB461" s="9"/>
      <c r="JC461" s="9"/>
      <c r="JD461" s="9"/>
      <c r="JE461" s="9"/>
      <c r="JF461" s="9"/>
      <c r="JG461" s="9"/>
      <c r="JH461" s="9"/>
      <c r="JI461" s="9"/>
      <c r="JJ461" s="9"/>
      <c r="JK461" s="9"/>
      <c r="JL461" s="9"/>
      <c r="JM461" s="9"/>
      <c r="JN461" s="9"/>
      <c r="JO461" s="9"/>
      <c r="JP461" s="9"/>
      <c r="JQ461" s="9"/>
      <c r="JR461" s="9"/>
      <c r="JS461" s="9"/>
      <c r="JT461" s="9"/>
      <c r="JU461" s="9"/>
      <c r="JV461" s="9"/>
      <c r="JW461" s="9"/>
      <c r="JX461" s="9"/>
      <c r="JY461" s="9"/>
      <c r="JZ461" s="9"/>
      <c r="KA461" s="9"/>
      <c r="KB461" s="9"/>
      <c r="KC461" s="9"/>
      <c r="KD461" s="9"/>
      <c r="KE461" s="9"/>
      <c r="KF461" s="9"/>
      <c r="KG461" s="9"/>
      <c r="KH461" s="9"/>
      <c r="KI461" s="9"/>
      <c r="KJ461" s="9"/>
      <c r="KK461" s="9"/>
      <c r="KL461" s="9"/>
      <c r="KM461" s="9"/>
      <c r="KN461" s="9"/>
      <c r="KO461" s="9"/>
      <c r="KP461" s="9"/>
      <c r="KQ461" s="9"/>
      <c r="KR461" s="9"/>
      <c r="KS461" s="9"/>
      <c r="KT461" s="9"/>
      <c r="KU461" s="9"/>
      <c r="KV461" s="9"/>
      <c r="KW461" s="9"/>
      <c r="KX461" s="9"/>
      <c r="KY461" s="9"/>
      <c r="KZ461" s="9"/>
      <c r="LA461" s="9"/>
      <c r="LB461" s="9"/>
      <c r="LC461" s="9"/>
      <c r="LD461" s="9"/>
      <c r="LE461" s="9"/>
      <c r="LF461" s="9"/>
      <c r="LG461" s="9"/>
      <c r="LH461" s="9"/>
      <c r="LI461" s="9"/>
      <c r="LJ461" s="9"/>
      <c r="LK461" s="9"/>
      <c r="LL461" s="9"/>
      <c r="LM461" s="9"/>
      <c r="LN461" s="9"/>
      <c r="LO461" s="9"/>
      <c r="LP461" s="9"/>
      <c r="LQ461" s="9"/>
      <c r="LR461" s="9"/>
      <c r="LS461" s="9"/>
      <c r="LT461" s="9"/>
      <c r="LU461" s="9"/>
      <c r="LV461" s="9"/>
      <c r="LW461" s="9"/>
      <c r="LX461" s="9"/>
      <c r="LY461" s="9"/>
      <c r="LZ461" s="9"/>
      <c r="MA461" s="9"/>
      <c r="MB461" s="9"/>
      <c r="MC461" s="9"/>
      <c r="MD461" s="9"/>
      <c r="ME461" s="9"/>
      <c r="MF461" s="9"/>
      <c r="MG461" s="9"/>
      <c r="MH461" s="9"/>
      <c r="MI461" s="9"/>
      <c r="MJ461" s="9"/>
      <c r="MK461" s="9"/>
      <c r="ML461" s="9"/>
      <c r="MM461" s="9"/>
      <c r="MN461" s="9"/>
      <c r="MO461" s="9"/>
      <c r="MP461" s="9"/>
      <c r="MQ461" s="9"/>
      <c r="MR461" s="9"/>
      <c r="MS461" s="9"/>
      <c r="MT461" s="9"/>
      <c r="MU461" s="9"/>
      <c r="MV461" s="9"/>
      <c r="MW461" s="9"/>
      <c r="MX461" s="9"/>
      <c r="MY461" s="9"/>
      <c r="MZ461" s="9"/>
      <c r="NA461" s="9"/>
      <c r="NB461" s="9"/>
      <c r="NC461" s="9"/>
      <c r="ND461" s="9"/>
      <c r="NE461" s="9"/>
      <c r="NF461" s="9"/>
      <c r="NG461" s="9"/>
      <c r="NH461" s="9"/>
      <c r="NI461" s="9"/>
      <c r="NJ461" s="9"/>
      <c r="NK461" s="9"/>
      <c r="NL461" s="9"/>
      <c r="NM461" s="9"/>
      <c r="NN461" s="9"/>
      <c r="NO461" s="9"/>
      <c r="NP461" s="9"/>
      <c r="NQ461" s="9"/>
      <c r="NR461" s="9"/>
      <c r="NS461" s="9"/>
      <c r="NT461" s="9"/>
      <c r="NU461" s="9"/>
      <c r="NV461" s="9"/>
      <c r="NW461" s="9"/>
      <c r="NX461" s="9"/>
      <c r="NY461" s="9"/>
      <c r="NZ461" s="9"/>
      <c r="OA461" s="9"/>
      <c r="OB461" s="9"/>
      <c r="OC461" s="9"/>
      <c r="OD461" s="9"/>
      <c r="OE461" s="9"/>
      <c r="OF461" s="9"/>
      <c r="OG461" s="9"/>
      <c r="OH461" s="9"/>
      <c r="OI461" s="9"/>
      <c r="OJ461" s="9"/>
      <c r="OK461" s="9"/>
      <c r="OL461" s="9"/>
      <c r="OM461" s="9"/>
      <c r="ON461" s="9"/>
      <c r="OO461" s="9"/>
      <c r="OP461" s="9"/>
      <c r="OQ461" s="9"/>
      <c r="OR461" s="9"/>
      <c r="OS461" s="9"/>
      <c r="OT461" s="9"/>
      <c r="OU461" s="9"/>
      <c r="OV461" s="9"/>
      <c r="OW461" s="9"/>
      <c r="OX461" s="9"/>
      <c r="OY461" s="9"/>
      <c r="OZ461" s="9"/>
      <c r="PA461" s="9"/>
      <c r="PB461" s="9"/>
      <c r="PC461" s="9"/>
      <c r="PD461" s="9"/>
      <c r="PE461" s="9"/>
      <c r="PF461" s="9"/>
      <c r="PG461" s="9"/>
      <c r="PH461" s="9"/>
      <c r="PI461" s="9"/>
      <c r="PJ461" s="9"/>
      <c r="PK461" s="9"/>
      <c r="PL461" s="9"/>
      <c r="PM461" s="9"/>
      <c r="PN461" s="9"/>
      <c r="PO461" s="9"/>
      <c r="PP461" s="9"/>
      <c r="PQ461" s="9"/>
      <c r="PR461" s="9"/>
      <c r="PS461" s="9"/>
      <c r="PT461" s="9"/>
      <c r="PU461" s="9"/>
      <c r="PV461" s="9"/>
      <c r="PW461" s="9"/>
      <c r="PX461" s="9"/>
      <c r="PY461" s="9"/>
      <c r="PZ461" s="9"/>
      <c r="QA461" s="9"/>
      <c r="QB461" s="9"/>
      <c r="QC461" s="9"/>
      <c r="QD461" s="9"/>
      <c r="QE461" s="9"/>
      <c r="QF461" s="9"/>
      <c r="QG461" s="9"/>
      <c r="QH461" s="9"/>
      <c r="QI461" s="9"/>
      <c r="QJ461" s="9"/>
      <c r="QK461" s="9"/>
      <c r="QL461" s="9"/>
      <c r="QM461" s="9"/>
      <c r="QN461" s="9"/>
      <c r="QO461" s="9"/>
      <c r="QP461" s="9"/>
      <c r="QQ461" s="9"/>
      <c r="QR461" s="9"/>
      <c r="QS461" s="9"/>
      <c r="QT461" s="9"/>
      <c r="QU461" s="9"/>
      <c r="QV461" s="9"/>
      <c r="QW461" s="9"/>
      <c r="QX461" s="9"/>
      <c r="QY461" s="9"/>
      <c r="QZ461" s="9"/>
      <c r="RA461" s="9"/>
      <c r="RB461" s="9"/>
      <c r="RC461" s="9"/>
      <c r="RD461" s="9"/>
      <c r="RE461" s="9"/>
      <c r="RF461" s="9"/>
      <c r="RG461" s="9"/>
      <c r="RH461" s="9"/>
      <c r="RI461" s="9"/>
      <c r="RJ461" s="9"/>
      <c r="RK461" s="9"/>
    </row>
    <row r="462" spans="1:479" s="20" customFormat="1" ht="15" hidden="1" customHeight="1" x14ac:dyDescent="0.2">
      <c r="A462" s="84"/>
      <c r="B462" s="158" t="s">
        <v>396</v>
      </c>
      <c r="C462" s="85"/>
      <c r="D462" s="86" t="str">
        <f t="shared" si="67"/>
        <v>no</v>
      </c>
      <c r="E462" s="86" t="str">
        <f t="shared" si="68"/>
        <v>no</v>
      </c>
      <c r="F462" s="86" t="str">
        <f t="shared" si="65"/>
        <v>no</v>
      </c>
      <c r="G462" s="86" t="str">
        <f t="shared" si="69"/>
        <v>no</v>
      </c>
      <c r="H462" s="86" t="str">
        <f t="shared" si="70"/>
        <v>no</v>
      </c>
      <c r="I462" s="86" t="str">
        <f t="shared" si="71"/>
        <v>no</v>
      </c>
      <c r="J462" s="85" t="s">
        <v>1360</v>
      </c>
      <c r="K462" s="87"/>
      <c r="L462" s="87"/>
      <c r="M462" s="87"/>
      <c r="N462" s="88"/>
      <c r="O462" s="89"/>
      <c r="P462" s="127" t="s">
        <v>51</v>
      </c>
      <c r="Q462" s="90"/>
      <c r="R462" s="87"/>
      <c r="S462" s="88"/>
      <c r="T462" s="83" t="str">
        <f t="shared" si="66"/>
        <v/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  <c r="IT462" s="9"/>
      <c r="IU462" s="9"/>
      <c r="IV462" s="9"/>
      <c r="IW462" s="9"/>
      <c r="IX462" s="9"/>
      <c r="IY462" s="9"/>
      <c r="IZ462" s="9"/>
      <c r="JA462" s="9"/>
      <c r="JB462" s="9"/>
      <c r="JC462" s="9"/>
      <c r="JD462" s="9"/>
      <c r="JE462" s="9"/>
      <c r="JF462" s="9"/>
      <c r="JG462" s="9"/>
      <c r="JH462" s="9"/>
      <c r="JI462" s="9"/>
      <c r="JJ462" s="9"/>
      <c r="JK462" s="9"/>
      <c r="JL462" s="9"/>
      <c r="JM462" s="9"/>
      <c r="JN462" s="9"/>
      <c r="JO462" s="9"/>
      <c r="JP462" s="9"/>
      <c r="JQ462" s="9"/>
      <c r="JR462" s="9"/>
      <c r="JS462" s="9"/>
      <c r="JT462" s="9"/>
      <c r="JU462" s="9"/>
      <c r="JV462" s="9"/>
      <c r="JW462" s="9"/>
      <c r="JX462" s="9"/>
      <c r="JY462" s="9"/>
      <c r="JZ462" s="9"/>
      <c r="KA462" s="9"/>
      <c r="KB462" s="9"/>
      <c r="KC462" s="9"/>
      <c r="KD462" s="9"/>
      <c r="KE462" s="9"/>
      <c r="KF462" s="9"/>
      <c r="KG462" s="9"/>
      <c r="KH462" s="9"/>
      <c r="KI462" s="9"/>
      <c r="KJ462" s="9"/>
      <c r="KK462" s="9"/>
      <c r="KL462" s="9"/>
      <c r="KM462" s="9"/>
      <c r="KN462" s="9"/>
      <c r="KO462" s="9"/>
      <c r="KP462" s="9"/>
      <c r="KQ462" s="9"/>
      <c r="KR462" s="9"/>
      <c r="KS462" s="9"/>
      <c r="KT462" s="9"/>
      <c r="KU462" s="9"/>
      <c r="KV462" s="9"/>
      <c r="KW462" s="9"/>
      <c r="KX462" s="9"/>
      <c r="KY462" s="9"/>
      <c r="KZ462" s="9"/>
      <c r="LA462" s="9"/>
      <c r="LB462" s="9"/>
      <c r="LC462" s="9"/>
      <c r="LD462" s="9"/>
      <c r="LE462" s="9"/>
      <c r="LF462" s="9"/>
      <c r="LG462" s="9"/>
      <c r="LH462" s="9"/>
      <c r="LI462" s="9"/>
      <c r="LJ462" s="9"/>
      <c r="LK462" s="9"/>
      <c r="LL462" s="9"/>
      <c r="LM462" s="9"/>
      <c r="LN462" s="9"/>
      <c r="LO462" s="9"/>
      <c r="LP462" s="9"/>
      <c r="LQ462" s="9"/>
      <c r="LR462" s="9"/>
      <c r="LS462" s="9"/>
      <c r="LT462" s="9"/>
      <c r="LU462" s="9"/>
      <c r="LV462" s="9"/>
      <c r="LW462" s="9"/>
      <c r="LX462" s="9"/>
      <c r="LY462" s="9"/>
      <c r="LZ462" s="9"/>
      <c r="MA462" s="9"/>
      <c r="MB462" s="9"/>
      <c r="MC462" s="9"/>
      <c r="MD462" s="9"/>
      <c r="ME462" s="9"/>
      <c r="MF462" s="9"/>
      <c r="MG462" s="9"/>
      <c r="MH462" s="9"/>
      <c r="MI462" s="9"/>
      <c r="MJ462" s="9"/>
      <c r="MK462" s="9"/>
      <c r="ML462" s="9"/>
      <c r="MM462" s="9"/>
      <c r="MN462" s="9"/>
      <c r="MO462" s="9"/>
      <c r="MP462" s="9"/>
      <c r="MQ462" s="9"/>
      <c r="MR462" s="9"/>
      <c r="MS462" s="9"/>
      <c r="MT462" s="9"/>
      <c r="MU462" s="9"/>
      <c r="MV462" s="9"/>
      <c r="MW462" s="9"/>
      <c r="MX462" s="9"/>
      <c r="MY462" s="9"/>
      <c r="MZ462" s="9"/>
      <c r="NA462" s="9"/>
      <c r="NB462" s="9"/>
      <c r="NC462" s="9"/>
      <c r="ND462" s="9"/>
      <c r="NE462" s="9"/>
      <c r="NF462" s="9"/>
      <c r="NG462" s="9"/>
      <c r="NH462" s="9"/>
      <c r="NI462" s="9"/>
      <c r="NJ462" s="9"/>
      <c r="NK462" s="9"/>
      <c r="NL462" s="9"/>
      <c r="NM462" s="9"/>
      <c r="NN462" s="9"/>
      <c r="NO462" s="9"/>
      <c r="NP462" s="9"/>
      <c r="NQ462" s="9"/>
      <c r="NR462" s="9"/>
      <c r="NS462" s="9"/>
      <c r="NT462" s="9"/>
      <c r="NU462" s="9"/>
      <c r="NV462" s="9"/>
      <c r="NW462" s="9"/>
      <c r="NX462" s="9"/>
      <c r="NY462" s="9"/>
      <c r="NZ462" s="9"/>
      <c r="OA462" s="9"/>
      <c r="OB462" s="9"/>
      <c r="OC462" s="9"/>
      <c r="OD462" s="9"/>
      <c r="OE462" s="9"/>
      <c r="OF462" s="9"/>
      <c r="OG462" s="9"/>
      <c r="OH462" s="9"/>
      <c r="OI462" s="9"/>
      <c r="OJ462" s="9"/>
      <c r="OK462" s="9"/>
      <c r="OL462" s="9"/>
      <c r="OM462" s="9"/>
      <c r="ON462" s="9"/>
      <c r="OO462" s="9"/>
      <c r="OP462" s="9"/>
      <c r="OQ462" s="9"/>
      <c r="OR462" s="9"/>
      <c r="OS462" s="9"/>
      <c r="OT462" s="9"/>
      <c r="OU462" s="9"/>
      <c r="OV462" s="9"/>
      <c r="OW462" s="9"/>
      <c r="OX462" s="9"/>
      <c r="OY462" s="9"/>
      <c r="OZ462" s="9"/>
      <c r="PA462" s="9"/>
      <c r="PB462" s="9"/>
      <c r="PC462" s="9"/>
      <c r="PD462" s="9"/>
      <c r="PE462" s="9"/>
      <c r="PF462" s="9"/>
      <c r="PG462" s="9"/>
      <c r="PH462" s="9"/>
      <c r="PI462" s="9"/>
      <c r="PJ462" s="9"/>
      <c r="PK462" s="9"/>
      <c r="PL462" s="9"/>
      <c r="PM462" s="9"/>
      <c r="PN462" s="9"/>
      <c r="PO462" s="9"/>
      <c r="PP462" s="9"/>
      <c r="PQ462" s="9"/>
      <c r="PR462" s="9"/>
      <c r="PS462" s="9"/>
      <c r="PT462" s="9"/>
      <c r="PU462" s="9"/>
      <c r="PV462" s="9"/>
      <c r="PW462" s="9"/>
      <c r="PX462" s="9"/>
      <c r="PY462" s="9"/>
      <c r="PZ462" s="9"/>
      <c r="QA462" s="9"/>
      <c r="QB462" s="9"/>
      <c r="QC462" s="9"/>
      <c r="QD462" s="9"/>
      <c r="QE462" s="9"/>
      <c r="QF462" s="9"/>
      <c r="QG462" s="9"/>
      <c r="QH462" s="9"/>
      <c r="QI462" s="9"/>
      <c r="QJ462" s="9"/>
      <c r="QK462" s="9"/>
      <c r="QL462" s="9"/>
      <c r="QM462" s="9"/>
      <c r="QN462" s="9"/>
      <c r="QO462" s="9"/>
      <c r="QP462" s="9"/>
      <c r="QQ462" s="9"/>
      <c r="QR462" s="9"/>
      <c r="QS462" s="9"/>
      <c r="QT462" s="9"/>
      <c r="QU462" s="9"/>
      <c r="QV462" s="9"/>
      <c r="QW462" s="9"/>
      <c r="QX462" s="9"/>
      <c r="QY462" s="9"/>
      <c r="QZ462" s="9"/>
      <c r="RA462" s="9"/>
      <c r="RB462" s="9"/>
      <c r="RC462" s="9"/>
      <c r="RD462" s="9"/>
      <c r="RE462" s="9"/>
      <c r="RF462" s="9"/>
      <c r="RG462" s="9"/>
      <c r="RH462" s="9"/>
      <c r="RI462" s="9"/>
      <c r="RJ462" s="9"/>
      <c r="RK462" s="9"/>
    </row>
    <row r="463" spans="1:479" s="20" customFormat="1" ht="15" hidden="1" customHeight="1" x14ac:dyDescent="0.2">
      <c r="A463" s="92"/>
      <c r="B463" s="158" t="s">
        <v>1361</v>
      </c>
      <c r="C463" s="85"/>
      <c r="D463" s="86" t="str">
        <f t="shared" si="67"/>
        <v>no</v>
      </c>
      <c r="E463" s="86" t="str">
        <f t="shared" si="68"/>
        <v>no</v>
      </c>
      <c r="F463" s="86" t="str">
        <f t="shared" si="65"/>
        <v>no</v>
      </c>
      <c r="G463" s="86" t="str">
        <f t="shared" si="69"/>
        <v>no</v>
      </c>
      <c r="H463" s="86" t="str">
        <f t="shared" si="70"/>
        <v>no</v>
      </c>
      <c r="I463" s="86" t="str">
        <f t="shared" si="71"/>
        <v>no</v>
      </c>
      <c r="J463" s="85" t="s">
        <v>1250</v>
      </c>
      <c r="K463" s="90"/>
      <c r="L463" s="90"/>
      <c r="M463" s="87"/>
      <c r="N463" s="93"/>
      <c r="O463" s="89"/>
      <c r="P463" s="127" t="s">
        <v>51</v>
      </c>
      <c r="Q463" s="90"/>
      <c r="R463" s="90"/>
      <c r="S463" s="93" t="s">
        <v>51</v>
      </c>
      <c r="T463" s="83" t="str">
        <f t="shared" si="66"/>
        <v/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  <c r="IT463" s="9"/>
      <c r="IU463" s="9"/>
      <c r="IV463" s="9"/>
      <c r="IW463" s="9"/>
      <c r="IX463" s="9"/>
      <c r="IY463" s="9"/>
      <c r="IZ463" s="9"/>
      <c r="JA463" s="9"/>
      <c r="JB463" s="9"/>
      <c r="JC463" s="9"/>
      <c r="JD463" s="9"/>
      <c r="JE463" s="9"/>
      <c r="JF463" s="9"/>
      <c r="JG463" s="9"/>
      <c r="JH463" s="9"/>
      <c r="JI463" s="9"/>
      <c r="JJ463" s="9"/>
      <c r="JK463" s="9"/>
      <c r="JL463" s="9"/>
      <c r="JM463" s="9"/>
      <c r="JN463" s="9"/>
      <c r="JO463" s="9"/>
      <c r="JP463" s="9"/>
      <c r="JQ463" s="9"/>
      <c r="JR463" s="9"/>
      <c r="JS463" s="9"/>
      <c r="JT463" s="9"/>
      <c r="JU463" s="9"/>
      <c r="JV463" s="9"/>
      <c r="JW463" s="9"/>
      <c r="JX463" s="9"/>
      <c r="JY463" s="9"/>
      <c r="JZ463" s="9"/>
      <c r="KA463" s="9"/>
      <c r="KB463" s="9"/>
      <c r="KC463" s="9"/>
      <c r="KD463" s="9"/>
      <c r="KE463" s="9"/>
      <c r="KF463" s="9"/>
      <c r="KG463" s="9"/>
      <c r="KH463" s="9"/>
      <c r="KI463" s="9"/>
      <c r="KJ463" s="9"/>
      <c r="KK463" s="9"/>
      <c r="KL463" s="9"/>
      <c r="KM463" s="9"/>
      <c r="KN463" s="9"/>
      <c r="KO463" s="9"/>
      <c r="KP463" s="9"/>
      <c r="KQ463" s="9"/>
      <c r="KR463" s="9"/>
      <c r="KS463" s="9"/>
      <c r="KT463" s="9"/>
      <c r="KU463" s="9"/>
      <c r="KV463" s="9"/>
      <c r="KW463" s="9"/>
      <c r="KX463" s="9"/>
      <c r="KY463" s="9"/>
      <c r="KZ463" s="9"/>
      <c r="LA463" s="9"/>
      <c r="LB463" s="9"/>
      <c r="LC463" s="9"/>
      <c r="LD463" s="9"/>
      <c r="LE463" s="9"/>
      <c r="LF463" s="9"/>
      <c r="LG463" s="9"/>
      <c r="LH463" s="9"/>
      <c r="LI463" s="9"/>
      <c r="LJ463" s="9"/>
      <c r="LK463" s="9"/>
      <c r="LL463" s="9"/>
      <c r="LM463" s="9"/>
      <c r="LN463" s="9"/>
      <c r="LO463" s="9"/>
      <c r="LP463" s="9"/>
      <c r="LQ463" s="9"/>
      <c r="LR463" s="9"/>
      <c r="LS463" s="9"/>
      <c r="LT463" s="9"/>
      <c r="LU463" s="9"/>
      <c r="LV463" s="9"/>
      <c r="LW463" s="9"/>
      <c r="LX463" s="9"/>
      <c r="LY463" s="9"/>
      <c r="LZ463" s="9"/>
      <c r="MA463" s="9"/>
      <c r="MB463" s="9"/>
      <c r="MC463" s="9"/>
      <c r="MD463" s="9"/>
      <c r="ME463" s="9"/>
      <c r="MF463" s="9"/>
      <c r="MG463" s="9"/>
      <c r="MH463" s="9"/>
      <c r="MI463" s="9"/>
      <c r="MJ463" s="9"/>
      <c r="MK463" s="9"/>
      <c r="ML463" s="9"/>
      <c r="MM463" s="9"/>
      <c r="MN463" s="9"/>
      <c r="MO463" s="9"/>
      <c r="MP463" s="9"/>
      <c r="MQ463" s="9"/>
      <c r="MR463" s="9"/>
      <c r="MS463" s="9"/>
      <c r="MT463" s="9"/>
      <c r="MU463" s="9"/>
      <c r="MV463" s="9"/>
      <c r="MW463" s="9"/>
      <c r="MX463" s="9"/>
      <c r="MY463" s="9"/>
      <c r="MZ463" s="9"/>
      <c r="NA463" s="9"/>
      <c r="NB463" s="9"/>
      <c r="NC463" s="9"/>
      <c r="ND463" s="9"/>
      <c r="NE463" s="9"/>
      <c r="NF463" s="9"/>
      <c r="NG463" s="9"/>
      <c r="NH463" s="9"/>
      <c r="NI463" s="9"/>
      <c r="NJ463" s="9"/>
      <c r="NK463" s="9"/>
      <c r="NL463" s="9"/>
      <c r="NM463" s="9"/>
      <c r="NN463" s="9"/>
      <c r="NO463" s="9"/>
      <c r="NP463" s="9"/>
      <c r="NQ463" s="9"/>
      <c r="NR463" s="9"/>
      <c r="NS463" s="9"/>
      <c r="NT463" s="9"/>
      <c r="NU463" s="9"/>
      <c r="NV463" s="9"/>
      <c r="NW463" s="9"/>
      <c r="NX463" s="9"/>
      <c r="NY463" s="9"/>
      <c r="NZ463" s="9"/>
      <c r="OA463" s="9"/>
      <c r="OB463" s="9"/>
      <c r="OC463" s="9"/>
      <c r="OD463" s="9"/>
      <c r="OE463" s="9"/>
      <c r="OF463" s="9"/>
      <c r="OG463" s="9"/>
      <c r="OH463" s="9"/>
      <c r="OI463" s="9"/>
      <c r="OJ463" s="9"/>
      <c r="OK463" s="9"/>
      <c r="OL463" s="9"/>
      <c r="OM463" s="9"/>
      <c r="ON463" s="9"/>
      <c r="OO463" s="9"/>
      <c r="OP463" s="9"/>
      <c r="OQ463" s="9"/>
      <c r="OR463" s="9"/>
      <c r="OS463" s="9"/>
      <c r="OT463" s="9"/>
      <c r="OU463" s="9"/>
      <c r="OV463" s="9"/>
      <c r="OW463" s="9"/>
      <c r="OX463" s="9"/>
      <c r="OY463" s="9"/>
      <c r="OZ463" s="9"/>
      <c r="PA463" s="9"/>
      <c r="PB463" s="9"/>
      <c r="PC463" s="9"/>
      <c r="PD463" s="9"/>
      <c r="PE463" s="9"/>
      <c r="PF463" s="9"/>
      <c r="PG463" s="9"/>
      <c r="PH463" s="9"/>
      <c r="PI463" s="9"/>
      <c r="PJ463" s="9"/>
      <c r="PK463" s="9"/>
      <c r="PL463" s="9"/>
      <c r="PM463" s="9"/>
      <c r="PN463" s="9"/>
      <c r="PO463" s="9"/>
      <c r="PP463" s="9"/>
      <c r="PQ463" s="9"/>
      <c r="PR463" s="9"/>
      <c r="PS463" s="9"/>
      <c r="PT463" s="9"/>
      <c r="PU463" s="9"/>
      <c r="PV463" s="9"/>
      <c r="PW463" s="9"/>
      <c r="PX463" s="9"/>
      <c r="PY463" s="9"/>
      <c r="PZ463" s="9"/>
      <c r="QA463" s="9"/>
      <c r="QB463" s="9"/>
      <c r="QC463" s="9"/>
      <c r="QD463" s="9"/>
      <c r="QE463" s="9"/>
      <c r="QF463" s="9"/>
      <c r="QG463" s="9"/>
      <c r="QH463" s="9"/>
      <c r="QI463" s="9"/>
      <c r="QJ463" s="9"/>
      <c r="QK463" s="9"/>
      <c r="QL463" s="9"/>
      <c r="QM463" s="9"/>
      <c r="QN463" s="9"/>
      <c r="QO463" s="9"/>
      <c r="QP463" s="9"/>
      <c r="QQ463" s="9"/>
      <c r="QR463" s="9"/>
      <c r="QS463" s="9"/>
      <c r="QT463" s="9"/>
      <c r="QU463" s="9"/>
      <c r="QV463" s="9"/>
      <c r="QW463" s="9"/>
      <c r="QX463" s="9"/>
      <c r="QY463" s="9"/>
      <c r="QZ463" s="9"/>
      <c r="RA463" s="9"/>
      <c r="RB463" s="9"/>
      <c r="RC463" s="9"/>
      <c r="RD463" s="9"/>
      <c r="RE463" s="9"/>
      <c r="RF463" s="9"/>
      <c r="RG463" s="9"/>
      <c r="RH463" s="9"/>
      <c r="RI463" s="9"/>
      <c r="RJ463" s="9"/>
      <c r="RK463" s="9"/>
    </row>
    <row r="464" spans="1:479" s="20" customFormat="1" ht="15" hidden="1" customHeight="1" x14ac:dyDescent="0.2">
      <c r="A464" s="92"/>
      <c r="B464" s="158" t="s">
        <v>859</v>
      </c>
      <c r="C464" s="85"/>
      <c r="D464" s="86" t="str">
        <f t="shared" si="67"/>
        <v>no</v>
      </c>
      <c r="E464" s="86" t="str">
        <f t="shared" si="68"/>
        <v>no</v>
      </c>
      <c r="F464" s="86" t="str">
        <f t="shared" si="65"/>
        <v>no</v>
      </c>
      <c r="G464" s="86" t="str">
        <f t="shared" si="69"/>
        <v>no</v>
      </c>
      <c r="H464" s="86" t="str">
        <f t="shared" si="70"/>
        <v>no</v>
      </c>
      <c r="I464" s="86" t="str">
        <f t="shared" si="71"/>
        <v>no</v>
      </c>
      <c r="J464" s="85" t="s">
        <v>860</v>
      </c>
      <c r="K464" s="90"/>
      <c r="L464" s="90"/>
      <c r="M464" s="87"/>
      <c r="N464" s="93"/>
      <c r="O464" s="89"/>
      <c r="P464" s="127" t="s">
        <v>51</v>
      </c>
      <c r="Q464" s="90"/>
      <c r="R464" s="90"/>
      <c r="S464" s="93" t="s">
        <v>51</v>
      </c>
      <c r="T464" s="83" t="str">
        <f t="shared" si="66"/>
        <v/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  <c r="IT464" s="9"/>
      <c r="IU464" s="9"/>
      <c r="IV464" s="9"/>
      <c r="IW464" s="9"/>
      <c r="IX464" s="9"/>
      <c r="IY464" s="9"/>
      <c r="IZ464" s="9"/>
      <c r="JA464" s="9"/>
      <c r="JB464" s="9"/>
      <c r="JC464" s="9"/>
      <c r="JD464" s="9"/>
      <c r="JE464" s="9"/>
      <c r="JF464" s="9"/>
      <c r="JG464" s="9"/>
      <c r="JH464" s="9"/>
      <c r="JI464" s="9"/>
      <c r="JJ464" s="9"/>
      <c r="JK464" s="9"/>
      <c r="JL464" s="9"/>
      <c r="JM464" s="9"/>
      <c r="JN464" s="9"/>
      <c r="JO464" s="9"/>
      <c r="JP464" s="9"/>
      <c r="JQ464" s="9"/>
      <c r="JR464" s="9"/>
      <c r="JS464" s="9"/>
      <c r="JT464" s="9"/>
      <c r="JU464" s="9"/>
      <c r="JV464" s="9"/>
      <c r="JW464" s="9"/>
      <c r="JX464" s="9"/>
      <c r="JY464" s="9"/>
      <c r="JZ464" s="9"/>
      <c r="KA464" s="9"/>
      <c r="KB464" s="9"/>
      <c r="KC464" s="9"/>
      <c r="KD464" s="9"/>
      <c r="KE464" s="9"/>
      <c r="KF464" s="9"/>
      <c r="KG464" s="9"/>
      <c r="KH464" s="9"/>
      <c r="KI464" s="9"/>
      <c r="KJ464" s="9"/>
      <c r="KK464" s="9"/>
      <c r="KL464" s="9"/>
      <c r="KM464" s="9"/>
      <c r="KN464" s="9"/>
      <c r="KO464" s="9"/>
      <c r="KP464" s="9"/>
      <c r="KQ464" s="9"/>
      <c r="KR464" s="9"/>
      <c r="KS464" s="9"/>
      <c r="KT464" s="9"/>
      <c r="KU464" s="9"/>
      <c r="KV464" s="9"/>
      <c r="KW464" s="9"/>
      <c r="KX464" s="9"/>
      <c r="KY464" s="9"/>
      <c r="KZ464" s="9"/>
      <c r="LA464" s="9"/>
      <c r="LB464" s="9"/>
      <c r="LC464" s="9"/>
      <c r="LD464" s="9"/>
      <c r="LE464" s="9"/>
      <c r="LF464" s="9"/>
      <c r="LG464" s="9"/>
      <c r="LH464" s="9"/>
      <c r="LI464" s="9"/>
      <c r="LJ464" s="9"/>
      <c r="LK464" s="9"/>
      <c r="LL464" s="9"/>
      <c r="LM464" s="9"/>
      <c r="LN464" s="9"/>
      <c r="LO464" s="9"/>
      <c r="LP464" s="9"/>
      <c r="LQ464" s="9"/>
      <c r="LR464" s="9"/>
      <c r="LS464" s="9"/>
      <c r="LT464" s="9"/>
      <c r="LU464" s="9"/>
      <c r="LV464" s="9"/>
      <c r="LW464" s="9"/>
      <c r="LX464" s="9"/>
      <c r="LY464" s="9"/>
      <c r="LZ464" s="9"/>
      <c r="MA464" s="9"/>
      <c r="MB464" s="9"/>
      <c r="MC464" s="9"/>
      <c r="MD464" s="9"/>
      <c r="ME464" s="9"/>
      <c r="MF464" s="9"/>
      <c r="MG464" s="9"/>
      <c r="MH464" s="9"/>
      <c r="MI464" s="9"/>
      <c r="MJ464" s="9"/>
      <c r="MK464" s="9"/>
      <c r="ML464" s="9"/>
      <c r="MM464" s="9"/>
      <c r="MN464" s="9"/>
      <c r="MO464" s="9"/>
      <c r="MP464" s="9"/>
      <c r="MQ464" s="9"/>
      <c r="MR464" s="9"/>
      <c r="MS464" s="9"/>
      <c r="MT464" s="9"/>
      <c r="MU464" s="9"/>
      <c r="MV464" s="9"/>
      <c r="MW464" s="9"/>
      <c r="MX464" s="9"/>
      <c r="MY464" s="9"/>
      <c r="MZ464" s="9"/>
      <c r="NA464" s="9"/>
      <c r="NB464" s="9"/>
      <c r="NC464" s="9"/>
      <c r="ND464" s="9"/>
      <c r="NE464" s="9"/>
      <c r="NF464" s="9"/>
      <c r="NG464" s="9"/>
      <c r="NH464" s="9"/>
      <c r="NI464" s="9"/>
      <c r="NJ464" s="9"/>
      <c r="NK464" s="9"/>
      <c r="NL464" s="9"/>
      <c r="NM464" s="9"/>
      <c r="NN464" s="9"/>
      <c r="NO464" s="9"/>
      <c r="NP464" s="9"/>
      <c r="NQ464" s="9"/>
      <c r="NR464" s="9"/>
      <c r="NS464" s="9"/>
      <c r="NT464" s="9"/>
      <c r="NU464" s="9"/>
      <c r="NV464" s="9"/>
      <c r="NW464" s="9"/>
      <c r="NX464" s="9"/>
      <c r="NY464" s="9"/>
      <c r="NZ464" s="9"/>
      <c r="OA464" s="9"/>
      <c r="OB464" s="9"/>
      <c r="OC464" s="9"/>
      <c r="OD464" s="9"/>
      <c r="OE464" s="9"/>
      <c r="OF464" s="9"/>
      <c r="OG464" s="9"/>
      <c r="OH464" s="9"/>
      <c r="OI464" s="9"/>
      <c r="OJ464" s="9"/>
      <c r="OK464" s="9"/>
      <c r="OL464" s="9"/>
      <c r="OM464" s="9"/>
      <c r="ON464" s="9"/>
      <c r="OO464" s="9"/>
      <c r="OP464" s="9"/>
      <c r="OQ464" s="9"/>
      <c r="OR464" s="9"/>
      <c r="OS464" s="9"/>
      <c r="OT464" s="9"/>
      <c r="OU464" s="9"/>
      <c r="OV464" s="9"/>
      <c r="OW464" s="9"/>
      <c r="OX464" s="9"/>
      <c r="OY464" s="9"/>
      <c r="OZ464" s="9"/>
      <c r="PA464" s="9"/>
      <c r="PB464" s="9"/>
      <c r="PC464" s="9"/>
      <c r="PD464" s="9"/>
      <c r="PE464" s="9"/>
      <c r="PF464" s="9"/>
      <c r="PG464" s="9"/>
      <c r="PH464" s="9"/>
      <c r="PI464" s="9"/>
      <c r="PJ464" s="9"/>
      <c r="PK464" s="9"/>
      <c r="PL464" s="9"/>
      <c r="PM464" s="9"/>
      <c r="PN464" s="9"/>
      <c r="PO464" s="9"/>
      <c r="PP464" s="9"/>
      <c r="PQ464" s="9"/>
      <c r="PR464" s="9"/>
      <c r="PS464" s="9"/>
      <c r="PT464" s="9"/>
      <c r="PU464" s="9"/>
      <c r="PV464" s="9"/>
      <c r="PW464" s="9"/>
      <c r="PX464" s="9"/>
      <c r="PY464" s="9"/>
      <c r="PZ464" s="9"/>
      <c r="QA464" s="9"/>
      <c r="QB464" s="9"/>
      <c r="QC464" s="9"/>
      <c r="QD464" s="9"/>
      <c r="QE464" s="9"/>
      <c r="QF464" s="9"/>
      <c r="QG464" s="9"/>
      <c r="QH464" s="9"/>
      <c r="QI464" s="9"/>
      <c r="QJ464" s="9"/>
      <c r="QK464" s="9"/>
      <c r="QL464" s="9"/>
      <c r="QM464" s="9"/>
      <c r="QN464" s="9"/>
      <c r="QO464" s="9"/>
      <c r="QP464" s="9"/>
      <c r="QQ464" s="9"/>
      <c r="QR464" s="9"/>
      <c r="QS464" s="9"/>
      <c r="QT464" s="9"/>
      <c r="QU464" s="9"/>
      <c r="QV464" s="9"/>
      <c r="QW464" s="9"/>
      <c r="QX464" s="9"/>
      <c r="QY464" s="9"/>
      <c r="QZ464" s="9"/>
      <c r="RA464" s="9"/>
      <c r="RB464" s="9"/>
      <c r="RC464" s="9"/>
      <c r="RD464" s="9"/>
      <c r="RE464" s="9"/>
      <c r="RF464" s="9"/>
      <c r="RG464" s="9"/>
      <c r="RH464" s="9"/>
      <c r="RI464" s="9"/>
      <c r="RJ464" s="9"/>
      <c r="RK464" s="9"/>
    </row>
    <row r="465" spans="1:479" s="20" customFormat="1" ht="15" hidden="1" customHeight="1" x14ac:dyDescent="0.2">
      <c r="A465" s="92"/>
      <c r="B465" s="158" t="s">
        <v>1443</v>
      </c>
      <c r="C465" s="85"/>
      <c r="D465" s="86" t="str">
        <f t="shared" si="67"/>
        <v>no</v>
      </c>
      <c r="E465" s="86" t="str">
        <f t="shared" si="68"/>
        <v>no</v>
      </c>
      <c r="F465" s="86" t="str">
        <f t="shared" si="65"/>
        <v>no</v>
      </c>
      <c r="G465" s="86" t="str">
        <f t="shared" si="69"/>
        <v>no</v>
      </c>
      <c r="H465" s="86" t="str">
        <f t="shared" si="70"/>
        <v>no</v>
      </c>
      <c r="I465" s="86" t="str">
        <f t="shared" si="71"/>
        <v>no</v>
      </c>
      <c r="J465" s="85" t="s">
        <v>1448</v>
      </c>
      <c r="K465" s="90"/>
      <c r="L465" s="90"/>
      <c r="M465" s="87"/>
      <c r="N465" s="93"/>
      <c r="O465" s="89"/>
      <c r="P465" s="127"/>
      <c r="Q465" s="90" t="s">
        <v>51</v>
      </c>
      <c r="R465" s="90"/>
      <c r="S465" s="93" t="s">
        <v>51</v>
      </c>
      <c r="T465" s="83" t="str">
        <f t="shared" si="66"/>
        <v/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 s="9"/>
      <c r="IV465" s="9"/>
      <c r="IW465" s="9"/>
      <c r="IX465" s="9"/>
      <c r="IY465" s="9"/>
      <c r="IZ465" s="9"/>
      <c r="JA465" s="9"/>
      <c r="JB465" s="9"/>
      <c r="JC465" s="9"/>
      <c r="JD465" s="9"/>
      <c r="JE465" s="9"/>
      <c r="JF465" s="9"/>
      <c r="JG465" s="9"/>
      <c r="JH465" s="9"/>
      <c r="JI465" s="9"/>
      <c r="JJ465" s="9"/>
      <c r="JK465" s="9"/>
      <c r="JL465" s="9"/>
      <c r="JM465" s="9"/>
      <c r="JN465" s="9"/>
      <c r="JO465" s="9"/>
      <c r="JP465" s="9"/>
      <c r="JQ465" s="9"/>
      <c r="JR465" s="9"/>
      <c r="JS465" s="9"/>
      <c r="JT465" s="9"/>
      <c r="JU465" s="9"/>
      <c r="JV465" s="9"/>
      <c r="JW465" s="9"/>
      <c r="JX465" s="9"/>
      <c r="JY465" s="9"/>
      <c r="JZ465" s="9"/>
      <c r="KA465" s="9"/>
      <c r="KB465" s="9"/>
      <c r="KC465" s="9"/>
      <c r="KD465" s="9"/>
      <c r="KE465" s="9"/>
      <c r="KF465" s="9"/>
      <c r="KG465" s="9"/>
      <c r="KH465" s="9"/>
      <c r="KI465" s="9"/>
      <c r="KJ465" s="9"/>
      <c r="KK465" s="9"/>
      <c r="KL465" s="9"/>
      <c r="KM465" s="9"/>
      <c r="KN465" s="9"/>
      <c r="KO465" s="9"/>
      <c r="KP465" s="9"/>
      <c r="KQ465" s="9"/>
      <c r="KR465" s="9"/>
      <c r="KS465" s="9"/>
      <c r="KT465" s="9"/>
      <c r="KU465" s="9"/>
      <c r="KV465" s="9"/>
      <c r="KW465" s="9"/>
      <c r="KX465" s="9"/>
      <c r="KY465" s="9"/>
      <c r="KZ465" s="9"/>
      <c r="LA465" s="9"/>
      <c r="LB465" s="9"/>
      <c r="LC465" s="9"/>
      <c r="LD465" s="9"/>
      <c r="LE465" s="9"/>
      <c r="LF465" s="9"/>
      <c r="LG465" s="9"/>
      <c r="LH465" s="9"/>
      <c r="LI465" s="9"/>
      <c r="LJ465" s="9"/>
      <c r="LK465" s="9"/>
      <c r="LL465" s="9"/>
      <c r="LM465" s="9"/>
      <c r="LN465" s="9"/>
      <c r="LO465" s="9"/>
      <c r="LP465" s="9"/>
      <c r="LQ465" s="9"/>
      <c r="LR465" s="9"/>
      <c r="LS465" s="9"/>
      <c r="LT465" s="9"/>
      <c r="LU465" s="9"/>
      <c r="LV465" s="9"/>
      <c r="LW465" s="9"/>
      <c r="LX465" s="9"/>
      <c r="LY465" s="9"/>
      <c r="LZ465" s="9"/>
      <c r="MA465" s="9"/>
      <c r="MB465" s="9"/>
      <c r="MC465" s="9"/>
      <c r="MD465" s="9"/>
      <c r="ME465" s="9"/>
      <c r="MF465" s="9"/>
      <c r="MG465" s="9"/>
      <c r="MH465" s="9"/>
      <c r="MI465" s="9"/>
      <c r="MJ465" s="9"/>
      <c r="MK465" s="9"/>
      <c r="ML465" s="9"/>
      <c r="MM465" s="9"/>
      <c r="MN465" s="9"/>
      <c r="MO465" s="9"/>
      <c r="MP465" s="9"/>
      <c r="MQ465" s="9"/>
      <c r="MR465" s="9"/>
      <c r="MS465" s="9"/>
      <c r="MT465" s="9"/>
      <c r="MU465" s="9"/>
      <c r="MV465" s="9"/>
      <c r="MW465" s="9"/>
      <c r="MX465" s="9"/>
      <c r="MY465" s="9"/>
      <c r="MZ465" s="9"/>
      <c r="NA465" s="9"/>
      <c r="NB465" s="9"/>
      <c r="NC465" s="9"/>
      <c r="ND465" s="9"/>
      <c r="NE465" s="9"/>
      <c r="NF465" s="9"/>
      <c r="NG465" s="9"/>
      <c r="NH465" s="9"/>
      <c r="NI465" s="9"/>
      <c r="NJ465" s="9"/>
      <c r="NK465" s="9"/>
      <c r="NL465" s="9"/>
      <c r="NM465" s="9"/>
      <c r="NN465" s="9"/>
      <c r="NO465" s="9"/>
      <c r="NP465" s="9"/>
      <c r="NQ465" s="9"/>
      <c r="NR465" s="9"/>
      <c r="NS465" s="9"/>
      <c r="NT465" s="9"/>
      <c r="NU465" s="9"/>
      <c r="NV465" s="9"/>
      <c r="NW465" s="9"/>
      <c r="NX465" s="9"/>
      <c r="NY465" s="9"/>
      <c r="NZ465" s="9"/>
      <c r="OA465" s="9"/>
      <c r="OB465" s="9"/>
      <c r="OC465" s="9"/>
      <c r="OD465" s="9"/>
      <c r="OE465" s="9"/>
      <c r="OF465" s="9"/>
      <c r="OG465" s="9"/>
      <c r="OH465" s="9"/>
      <c r="OI465" s="9"/>
      <c r="OJ465" s="9"/>
      <c r="OK465" s="9"/>
      <c r="OL465" s="9"/>
      <c r="OM465" s="9"/>
      <c r="ON465" s="9"/>
      <c r="OO465" s="9"/>
      <c r="OP465" s="9"/>
      <c r="OQ465" s="9"/>
      <c r="OR465" s="9"/>
      <c r="OS465" s="9"/>
      <c r="OT465" s="9"/>
      <c r="OU465" s="9"/>
      <c r="OV465" s="9"/>
      <c r="OW465" s="9"/>
      <c r="OX465" s="9"/>
      <c r="OY465" s="9"/>
      <c r="OZ465" s="9"/>
      <c r="PA465" s="9"/>
      <c r="PB465" s="9"/>
      <c r="PC465" s="9"/>
      <c r="PD465" s="9"/>
      <c r="PE465" s="9"/>
      <c r="PF465" s="9"/>
      <c r="PG465" s="9"/>
      <c r="PH465" s="9"/>
      <c r="PI465" s="9"/>
      <c r="PJ465" s="9"/>
      <c r="PK465" s="9"/>
      <c r="PL465" s="9"/>
      <c r="PM465" s="9"/>
      <c r="PN465" s="9"/>
      <c r="PO465" s="9"/>
      <c r="PP465" s="9"/>
      <c r="PQ465" s="9"/>
      <c r="PR465" s="9"/>
      <c r="PS465" s="9"/>
      <c r="PT465" s="9"/>
      <c r="PU465" s="9"/>
      <c r="PV465" s="9"/>
      <c r="PW465" s="9"/>
      <c r="PX465" s="9"/>
      <c r="PY465" s="9"/>
      <c r="PZ465" s="9"/>
      <c r="QA465" s="9"/>
      <c r="QB465" s="9"/>
      <c r="QC465" s="9"/>
      <c r="QD465" s="9"/>
      <c r="QE465" s="9"/>
      <c r="QF465" s="9"/>
      <c r="QG465" s="9"/>
      <c r="QH465" s="9"/>
      <c r="QI465" s="9"/>
      <c r="QJ465" s="9"/>
      <c r="QK465" s="9"/>
      <c r="QL465" s="9"/>
      <c r="QM465" s="9"/>
      <c r="QN465" s="9"/>
      <c r="QO465" s="9"/>
      <c r="QP465" s="9"/>
      <c r="QQ465" s="9"/>
      <c r="QR465" s="9"/>
      <c r="QS465" s="9"/>
      <c r="QT465" s="9"/>
      <c r="QU465" s="9"/>
      <c r="QV465" s="9"/>
      <c r="QW465" s="9"/>
      <c r="QX465" s="9"/>
      <c r="QY465" s="9"/>
      <c r="QZ465" s="9"/>
      <c r="RA465" s="9"/>
      <c r="RB465" s="9"/>
      <c r="RC465" s="9"/>
      <c r="RD465" s="9"/>
      <c r="RE465" s="9"/>
      <c r="RF465" s="9"/>
      <c r="RG465" s="9"/>
      <c r="RH465" s="9"/>
      <c r="RI465" s="9"/>
      <c r="RJ465" s="9"/>
      <c r="RK465" s="9"/>
    </row>
    <row r="466" spans="1:479" s="20" customFormat="1" ht="15" hidden="1" customHeight="1" x14ac:dyDescent="0.2">
      <c r="A466" s="92"/>
      <c r="B466" s="158" t="s">
        <v>1362</v>
      </c>
      <c r="C466" s="85"/>
      <c r="D466" s="86" t="str">
        <f t="shared" si="67"/>
        <v>no</v>
      </c>
      <c r="E466" s="86" t="str">
        <f t="shared" si="68"/>
        <v>no</v>
      </c>
      <c r="F466" s="86" t="str">
        <f t="shared" si="65"/>
        <v>no</v>
      </c>
      <c r="G466" s="86" t="str">
        <f t="shared" si="69"/>
        <v>no</v>
      </c>
      <c r="H466" s="86" t="str">
        <f t="shared" si="70"/>
        <v>no</v>
      </c>
      <c r="I466" s="86" t="str">
        <f t="shared" si="71"/>
        <v>no</v>
      </c>
      <c r="J466" s="85" t="s">
        <v>1252</v>
      </c>
      <c r="K466" s="90"/>
      <c r="L466" s="90"/>
      <c r="M466" s="87"/>
      <c r="N466" s="93"/>
      <c r="O466" s="89" t="s">
        <v>51</v>
      </c>
      <c r="P466" s="127"/>
      <c r="Q466" s="90"/>
      <c r="R466" s="90"/>
      <c r="S466" s="93" t="s">
        <v>51</v>
      </c>
      <c r="T466" s="83" t="str">
        <f t="shared" si="66"/>
        <v/>
      </c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 s="9"/>
      <c r="IV466" s="9"/>
      <c r="IW466" s="9"/>
      <c r="IX466" s="9"/>
      <c r="IY466" s="9"/>
      <c r="IZ466" s="9"/>
      <c r="JA466" s="9"/>
      <c r="JB466" s="9"/>
      <c r="JC466" s="9"/>
      <c r="JD466" s="9"/>
      <c r="JE466" s="9"/>
      <c r="JF466" s="9"/>
      <c r="JG466" s="9"/>
      <c r="JH466" s="9"/>
      <c r="JI466" s="9"/>
      <c r="JJ466" s="9"/>
      <c r="JK466" s="9"/>
      <c r="JL466" s="9"/>
      <c r="JM466" s="9"/>
      <c r="JN466" s="9"/>
      <c r="JO466" s="9"/>
      <c r="JP466" s="9"/>
      <c r="JQ466" s="9"/>
      <c r="JR466" s="9"/>
      <c r="JS466" s="9"/>
      <c r="JT466" s="9"/>
      <c r="JU466" s="9"/>
      <c r="JV466" s="9"/>
      <c r="JW466" s="9"/>
      <c r="JX466" s="9"/>
      <c r="JY466" s="9"/>
      <c r="JZ466" s="9"/>
      <c r="KA466" s="9"/>
      <c r="KB466" s="9"/>
      <c r="KC466" s="9"/>
      <c r="KD466" s="9"/>
      <c r="KE466" s="9"/>
      <c r="KF466" s="9"/>
      <c r="KG466" s="9"/>
      <c r="KH466" s="9"/>
      <c r="KI466" s="9"/>
      <c r="KJ466" s="9"/>
      <c r="KK466" s="9"/>
      <c r="KL466" s="9"/>
      <c r="KM466" s="9"/>
      <c r="KN466" s="9"/>
      <c r="KO466" s="9"/>
      <c r="KP466" s="9"/>
      <c r="KQ466" s="9"/>
      <c r="KR466" s="9"/>
      <c r="KS466" s="9"/>
      <c r="KT466" s="9"/>
      <c r="KU466" s="9"/>
      <c r="KV466" s="9"/>
      <c r="KW466" s="9"/>
      <c r="KX466" s="9"/>
      <c r="KY466" s="9"/>
      <c r="KZ466" s="9"/>
      <c r="LA466" s="9"/>
      <c r="LB466" s="9"/>
      <c r="LC466" s="9"/>
      <c r="LD466" s="9"/>
      <c r="LE466" s="9"/>
      <c r="LF466" s="9"/>
      <c r="LG466" s="9"/>
      <c r="LH466" s="9"/>
      <c r="LI466" s="9"/>
      <c r="LJ466" s="9"/>
      <c r="LK466" s="9"/>
      <c r="LL466" s="9"/>
      <c r="LM466" s="9"/>
      <c r="LN466" s="9"/>
      <c r="LO466" s="9"/>
      <c r="LP466" s="9"/>
      <c r="LQ466" s="9"/>
      <c r="LR466" s="9"/>
      <c r="LS466" s="9"/>
      <c r="LT466" s="9"/>
      <c r="LU466" s="9"/>
      <c r="LV466" s="9"/>
      <c r="LW466" s="9"/>
      <c r="LX466" s="9"/>
      <c r="LY466" s="9"/>
      <c r="LZ466" s="9"/>
      <c r="MA466" s="9"/>
      <c r="MB466" s="9"/>
      <c r="MC466" s="9"/>
      <c r="MD466" s="9"/>
      <c r="ME466" s="9"/>
      <c r="MF466" s="9"/>
      <c r="MG466" s="9"/>
      <c r="MH466" s="9"/>
      <c r="MI466" s="9"/>
      <c r="MJ466" s="9"/>
      <c r="MK466" s="9"/>
      <c r="ML466" s="9"/>
      <c r="MM466" s="9"/>
      <c r="MN466" s="9"/>
      <c r="MO466" s="9"/>
      <c r="MP466" s="9"/>
      <c r="MQ466" s="9"/>
      <c r="MR466" s="9"/>
      <c r="MS466" s="9"/>
      <c r="MT466" s="9"/>
      <c r="MU466" s="9"/>
      <c r="MV466" s="9"/>
      <c r="MW466" s="9"/>
      <c r="MX466" s="9"/>
      <c r="MY466" s="9"/>
      <c r="MZ466" s="9"/>
      <c r="NA466" s="9"/>
      <c r="NB466" s="9"/>
      <c r="NC466" s="9"/>
      <c r="ND466" s="9"/>
      <c r="NE466" s="9"/>
      <c r="NF466" s="9"/>
      <c r="NG466" s="9"/>
      <c r="NH466" s="9"/>
      <c r="NI466" s="9"/>
      <c r="NJ466" s="9"/>
      <c r="NK466" s="9"/>
      <c r="NL466" s="9"/>
      <c r="NM466" s="9"/>
      <c r="NN466" s="9"/>
      <c r="NO466" s="9"/>
      <c r="NP466" s="9"/>
      <c r="NQ466" s="9"/>
      <c r="NR466" s="9"/>
      <c r="NS466" s="9"/>
      <c r="NT466" s="9"/>
      <c r="NU466" s="9"/>
      <c r="NV466" s="9"/>
      <c r="NW466" s="9"/>
      <c r="NX466" s="9"/>
      <c r="NY466" s="9"/>
      <c r="NZ466" s="9"/>
      <c r="OA466" s="9"/>
      <c r="OB466" s="9"/>
      <c r="OC466" s="9"/>
      <c r="OD466" s="9"/>
      <c r="OE466" s="9"/>
      <c r="OF466" s="9"/>
      <c r="OG466" s="9"/>
      <c r="OH466" s="9"/>
      <c r="OI466" s="9"/>
      <c r="OJ466" s="9"/>
      <c r="OK466" s="9"/>
      <c r="OL466" s="9"/>
      <c r="OM466" s="9"/>
      <c r="ON466" s="9"/>
      <c r="OO466" s="9"/>
      <c r="OP466" s="9"/>
      <c r="OQ466" s="9"/>
      <c r="OR466" s="9"/>
      <c r="OS466" s="9"/>
      <c r="OT466" s="9"/>
      <c r="OU466" s="9"/>
      <c r="OV466" s="9"/>
      <c r="OW466" s="9"/>
      <c r="OX466" s="9"/>
      <c r="OY466" s="9"/>
      <c r="OZ466" s="9"/>
      <c r="PA466" s="9"/>
      <c r="PB466" s="9"/>
      <c r="PC466" s="9"/>
      <c r="PD466" s="9"/>
      <c r="PE466" s="9"/>
      <c r="PF466" s="9"/>
      <c r="PG466" s="9"/>
      <c r="PH466" s="9"/>
      <c r="PI466" s="9"/>
      <c r="PJ466" s="9"/>
      <c r="PK466" s="9"/>
      <c r="PL466" s="9"/>
      <c r="PM466" s="9"/>
      <c r="PN466" s="9"/>
      <c r="PO466" s="9"/>
      <c r="PP466" s="9"/>
      <c r="PQ466" s="9"/>
      <c r="PR466" s="9"/>
      <c r="PS466" s="9"/>
      <c r="PT466" s="9"/>
      <c r="PU466" s="9"/>
      <c r="PV466" s="9"/>
      <c r="PW466" s="9"/>
      <c r="PX466" s="9"/>
      <c r="PY466" s="9"/>
      <c r="PZ466" s="9"/>
      <c r="QA466" s="9"/>
      <c r="QB466" s="9"/>
      <c r="QC466" s="9"/>
      <c r="QD466" s="9"/>
      <c r="QE466" s="9"/>
      <c r="QF466" s="9"/>
      <c r="QG466" s="9"/>
      <c r="QH466" s="9"/>
      <c r="QI466" s="9"/>
      <c r="QJ466" s="9"/>
      <c r="QK466" s="9"/>
      <c r="QL466" s="9"/>
      <c r="QM466" s="9"/>
      <c r="QN466" s="9"/>
      <c r="QO466" s="9"/>
      <c r="QP466" s="9"/>
      <c r="QQ466" s="9"/>
      <c r="QR466" s="9"/>
      <c r="QS466" s="9"/>
      <c r="QT466" s="9"/>
      <c r="QU466" s="9"/>
      <c r="QV466" s="9"/>
      <c r="QW466" s="9"/>
      <c r="QX466" s="9"/>
      <c r="QY466" s="9"/>
      <c r="QZ466" s="9"/>
      <c r="RA466" s="9"/>
      <c r="RB466" s="9"/>
      <c r="RC466" s="9"/>
      <c r="RD466" s="9"/>
      <c r="RE466" s="9"/>
      <c r="RF466" s="9"/>
      <c r="RG466" s="9"/>
      <c r="RH466" s="9"/>
      <c r="RI466" s="9"/>
      <c r="RJ466" s="9"/>
      <c r="RK466" s="9"/>
    </row>
    <row r="467" spans="1:479" s="20" customFormat="1" ht="15" hidden="1" customHeight="1" x14ac:dyDescent="0.2">
      <c r="A467" s="92"/>
      <c r="B467" s="158" t="s">
        <v>963</v>
      </c>
      <c r="C467" s="85"/>
      <c r="D467" s="86" t="str">
        <f t="shared" si="67"/>
        <v>no</v>
      </c>
      <c r="E467" s="86" t="str">
        <f t="shared" si="68"/>
        <v>no</v>
      </c>
      <c r="F467" s="86" t="str">
        <f t="shared" si="65"/>
        <v>no</v>
      </c>
      <c r="G467" s="86" t="str">
        <f t="shared" si="69"/>
        <v>no</v>
      </c>
      <c r="H467" s="86" t="str">
        <f t="shared" si="70"/>
        <v>no</v>
      </c>
      <c r="I467" s="86" t="str">
        <f t="shared" si="71"/>
        <v>no</v>
      </c>
      <c r="J467" s="85" t="s">
        <v>964</v>
      </c>
      <c r="K467" s="90"/>
      <c r="L467" s="90"/>
      <c r="M467" s="87"/>
      <c r="N467" s="93"/>
      <c r="O467" s="89"/>
      <c r="P467" s="127" t="s">
        <v>51</v>
      </c>
      <c r="Q467" s="90"/>
      <c r="R467" s="90"/>
      <c r="S467" s="93" t="s">
        <v>51</v>
      </c>
      <c r="T467" s="83" t="str">
        <f t="shared" si="66"/>
        <v/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  <c r="IT467" s="9"/>
      <c r="IU467" s="9"/>
      <c r="IV467" s="9"/>
      <c r="IW467" s="9"/>
      <c r="IX467" s="9"/>
      <c r="IY467" s="9"/>
      <c r="IZ467" s="9"/>
      <c r="JA467" s="9"/>
      <c r="JB467" s="9"/>
      <c r="JC467" s="9"/>
      <c r="JD467" s="9"/>
      <c r="JE467" s="9"/>
      <c r="JF467" s="9"/>
      <c r="JG467" s="9"/>
      <c r="JH467" s="9"/>
      <c r="JI467" s="9"/>
      <c r="JJ467" s="9"/>
      <c r="JK467" s="9"/>
      <c r="JL467" s="9"/>
      <c r="JM467" s="9"/>
      <c r="JN467" s="9"/>
      <c r="JO467" s="9"/>
      <c r="JP467" s="9"/>
      <c r="JQ467" s="9"/>
      <c r="JR467" s="9"/>
      <c r="JS467" s="9"/>
      <c r="JT467" s="9"/>
      <c r="JU467" s="9"/>
      <c r="JV467" s="9"/>
      <c r="JW467" s="9"/>
      <c r="JX467" s="9"/>
      <c r="JY467" s="9"/>
      <c r="JZ467" s="9"/>
      <c r="KA467" s="9"/>
      <c r="KB467" s="9"/>
      <c r="KC467" s="9"/>
      <c r="KD467" s="9"/>
      <c r="KE467" s="9"/>
      <c r="KF467" s="9"/>
      <c r="KG467" s="9"/>
      <c r="KH467" s="9"/>
      <c r="KI467" s="9"/>
      <c r="KJ467" s="9"/>
      <c r="KK467" s="9"/>
      <c r="KL467" s="9"/>
      <c r="KM467" s="9"/>
      <c r="KN467" s="9"/>
      <c r="KO467" s="9"/>
      <c r="KP467" s="9"/>
      <c r="KQ467" s="9"/>
      <c r="KR467" s="9"/>
      <c r="KS467" s="9"/>
      <c r="KT467" s="9"/>
      <c r="KU467" s="9"/>
      <c r="KV467" s="9"/>
      <c r="KW467" s="9"/>
      <c r="KX467" s="9"/>
      <c r="KY467" s="9"/>
      <c r="KZ467" s="9"/>
      <c r="LA467" s="9"/>
      <c r="LB467" s="9"/>
      <c r="LC467" s="9"/>
      <c r="LD467" s="9"/>
      <c r="LE467" s="9"/>
      <c r="LF467" s="9"/>
      <c r="LG467" s="9"/>
      <c r="LH467" s="9"/>
      <c r="LI467" s="9"/>
      <c r="LJ467" s="9"/>
      <c r="LK467" s="9"/>
      <c r="LL467" s="9"/>
      <c r="LM467" s="9"/>
      <c r="LN467" s="9"/>
      <c r="LO467" s="9"/>
      <c r="LP467" s="9"/>
      <c r="LQ467" s="9"/>
      <c r="LR467" s="9"/>
      <c r="LS467" s="9"/>
      <c r="LT467" s="9"/>
      <c r="LU467" s="9"/>
      <c r="LV467" s="9"/>
      <c r="LW467" s="9"/>
      <c r="LX467" s="9"/>
      <c r="LY467" s="9"/>
      <c r="LZ467" s="9"/>
      <c r="MA467" s="9"/>
      <c r="MB467" s="9"/>
      <c r="MC467" s="9"/>
      <c r="MD467" s="9"/>
      <c r="ME467" s="9"/>
      <c r="MF467" s="9"/>
      <c r="MG467" s="9"/>
      <c r="MH467" s="9"/>
      <c r="MI467" s="9"/>
      <c r="MJ467" s="9"/>
      <c r="MK467" s="9"/>
      <c r="ML467" s="9"/>
      <c r="MM467" s="9"/>
      <c r="MN467" s="9"/>
      <c r="MO467" s="9"/>
      <c r="MP467" s="9"/>
      <c r="MQ467" s="9"/>
      <c r="MR467" s="9"/>
      <c r="MS467" s="9"/>
      <c r="MT467" s="9"/>
      <c r="MU467" s="9"/>
      <c r="MV467" s="9"/>
      <c r="MW467" s="9"/>
      <c r="MX467" s="9"/>
      <c r="MY467" s="9"/>
      <c r="MZ467" s="9"/>
      <c r="NA467" s="9"/>
      <c r="NB467" s="9"/>
      <c r="NC467" s="9"/>
      <c r="ND467" s="9"/>
      <c r="NE467" s="9"/>
      <c r="NF467" s="9"/>
      <c r="NG467" s="9"/>
      <c r="NH467" s="9"/>
      <c r="NI467" s="9"/>
      <c r="NJ467" s="9"/>
      <c r="NK467" s="9"/>
      <c r="NL467" s="9"/>
      <c r="NM467" s="9"/>
      <c r="NN467" s="9"/>
      <c r="NO467" s="9"/>
      <c r="NP467" s="9"/>
      <c r="NQ467" s="9"/>
      <c r="NR467" s="9"/>
      <c r="NS467" s="9"/>
      <c r="NT467" s="9"/>
      <c r="NU467" s="9"/>
      <c r="NV467" s="9"/>
      <c r="NW467" s="9"/>
      <c r="NX467" s="9"/>
      <c r="NY467" s="9"/>
      <c r="NZ467" s="9"/>
      <c r="OA467" s="9"/>
      <c r="OB467" s="9"/>
      <c r="OC467" s="9"/>
      <c r="OD467" s="9"/>
      <c r="OE467" s="9"/>
      <c r="OF467" s="9"/>
      <c r="OG467" s="9"/>
      <c r="OH467" s="9"/>
      <c r="OI467" s="9"/>
      <c r="OJ467" s="9"/>
      <c r="OK467" s="9"/>
      <c r="OL467" s="9"/>
      <c r="OM467" s="9"/>
      <c r="ON467" s="9"/>
      <c r="OO467" s="9"/>
      <c r="OP467" s="9"/>
      <c r="OQ467" s="9"/>
      <c r="OR467" s="9"/>
      <c r="OS467" s="9"/>
      <c r="OT467" s="9"/>
      <c r="OU467" s="9"/>
      <c r="OV467" s="9"/>
      <c r="OW467" s="9"/>
      <c r="OX467" s="9"/>
      <c r="OY467" s="9"/>
      <c r="OZ467" s="9"/>
      <c r="PA467" s="9"/>
      <c r="PB467" s="9"/>
      <c r="PC467" s="9"/>
      <c r="PD467" s="9"/>
      <c r="PE467" s="9"/>
      <c r="PF467" s="9"/>
      <c r="PG467" s="9"/>
      <c r="PH467" s="9"/>
      <c r="PI467" s="9"/>
      <c r="PJ467" s="9"/>
      <c r="PK467" s="9"/>
      <c r="PL467" s="9"/>
      <c r="PM467" s="9"/>
      <c r="PN467" s="9"/>
      <c r="PO467" s="9"/>
      <c r="PP467" s="9"/>
      <c r="PQ467" s="9"/>
      <c r="PR467" s="9"/>
      <c r="PS467" s="9"/>
      <c r="PT467" s="9"/>
      <c r="PU467" s="9"/>
      <c r="PV467" s="9"/>
      <c r="PW467" s="9"/>
      <c r="PX467" s="9"/>
      <c r="PY467" s="9"/>
      <c r="PZ467" s="9"/>
      <c r="QA467" s="9"/>
      <c r="QB467" s="9"/>
      <c r="QC467" s="9"/>
      <c r="QD467" s="9"/>
      <c r="QE467" s="9"/>
      <c r="QF467" s="9"/>
      <c r="QG467" s="9"/>
      <c r="QH467" s="9"/>
      <c r="QI467" s="9"/>
      <c r="QJ467" s="9"/>
      <c r="QK467" s="9"/>
      <c r="QL467" s="9"/>
      <c r="QM467" s="9"/>
      <c r="QN467" s="9"/>
      <c r="QO467" s="9"/>
      <c r="QP467" s="9"/>
      <c r="QQ467" s="9"/>
      <c r="QR467" s="9"/>
      <c r="QS467" s="9"/>
      <c r="QT467" s="9"/>
      <c r="QU467" s="9"/>
      <c r="QV467" s="9"/>
      <c r="QW467" s="9"/>
      <c r="QX467" s="9"/>
      <c r="QY467" s="9"/>
      <c r="QZ467" s="9"/>
      <c r="RA467" s="9"/>
      <c r="RB467" s="9"/>
      <c r="RC467" s="9"/>
      <c r="RD467" s="9"/>
      <c r="RE467" s="9"/>
      <c r="RF467" s="9"/>
      <c r="RG467" s="9"/>
      <c r="RH467" s="9"/>
      <c r="RI467" s="9"/>
      <c r="RJ467" s="9"/>
      <c r="RK467" s="9"/>
    </row>
    <row r="468" spans="1:479" s="20" customFormat="1" ht="15" hidden="1" customHeight="1" x14ac:dyDescent="0.2">
      <c r="A468" s="92"/>
      <c r="B468" s="158" t="s">
        <v>397</v>
      </c>
      <c r="C468" s="85"/>
      <c r="D468" s="86" t="str">
        <f t="shared" si="67"/>
        <v>no</v>
      </c>
      <c r="E468" s="86" t="str">
        <f t="shared" si="68"/>
        <v>no</v>
      </c>
      <c r="F468" s="86" t="str">
        <f t="shared" ref="F468:F531" si="72">IF($B$14=B468,"yes","no")</f>
        <v>no</v>
      </c>
      <c r="G468" s="86" t="str">
        <f t="shared" si="69"/>
        <v>no</v>
      </c>
      <c r="H468" s="86" t="str">
        <f t="shared" si="70"/>
        <v>no</v>
      </c>
      <c r="I468" s="86" t="str">
        <f t="shared" si="71"/>
        <v>no</v>
      </c>
      <c r="J468" s="85" t="s">
        <v>1021</v>
      </c>
      <c r="K468" s="90"/>
      <c r="L468" s="90"/>
      <c r="M468" s="87"/>
      <c r="N468" s="93"/>
      <c r="O468" s="89"/>
      <c r="P468" s="127"/>
      <c r="Q468" s="90"/>
      <c r="R468" s="90"/>
      <c r="S468" s="93"/>
      <c r="T468" s="83" t="str">
        <f t="shared" si="66"/>
        <v/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 s="9"/>
      <c r="IV468" s="9"/>
      <c r="IW468" s="9"/>
      <c r="IX468" s="9"/>
      <c r="IY468" s="9"/>
      <c r="IZ468" s="9"/>
      <c r="JA468" s="9"/>
      <c r="JB468" s="9"/>
      <c r="JC468" s="9"/>
      <c r="JD468" s="9"/>
      <c r="JE468" s="9"/>
      <c r="JF468" s="9"/>
      <c r="JG468" s="9"/>
      <c r="JH468" s="9"/>
      <c r="JI468" s="9"/>
      <c r="JJ468" s="9"/>
      <c r="JK468" s="9"/>
      <c r="JL468" s="9"/>
      <c r="JM468" s="9"/>
      <c r="JN468" s="9"/>
      <c r="JO468" s="9"/>
      <c r="JP468" s="9"/>
      <c r="JQ468" s="9"/>
      <c r="JR468" s="9"/>
      <c r="JS468" s="9"/>
      <c r="JT468" s="9"/>
      <c r="JU468" s="9"/>
      <c r="JV468" s="9"/>
      <c r="JW468" s="9"/>
      <c r="JX468" s="9"/>
      <c r="JY468" s="9"/>
      <c r="JZ468" s="9"/>
      <c r="KA468" s="9"/>
      <c r="KB468" s="9"/>
      <c r="KC468" s="9"/>
      <c r="KD468" s="9"/>
      <c r="KE468" s="9"/>
      <c r="KF468" s="9"/>
      <c r="KG468" s="9"/>
      <c r="KH468" s="9"/>
      <c r="KI468" s="9"/>
      <c r="KJ468" s="9"/>
      <c r="KK468" s="9"/>
      <c r="KL468" s="9"/>
      <c r="KM468" s="9"/>
      <c r="KN468" s="9"/>
      <c r="KO468" s="9"/>
      <c r="KP468" s="9"/>
      <c r="KQ468" s="9"/>
      <c r="KR468" s="9"/>
      <c r="KS468" s="9"/>
      <c r="KT468" s="9"/>
      <c r="KU468" s="9"/>
      <c r="KV468" s="9"/>
      <c r="KW468" s="9"/>
      <c r="KX468" s="9"/>
      <c r="KY468" s="9"/>
      <c r="KZ468" s="9"/>
      <c r="LA468" s="9"/>
      <c r="LB468" s="9"/>
      <c r="LC468" s="9"/>
      <c r="LD468" s="9"/>
      <c r="LE468" s="9"/>
      <c r="LF468" s="9"/>
      <c r="LG468" s="9"/>
      <c r="LH468" s="9"/>
      <c r="LI468" s="9"/>
      <c r="LJ468" s="9"/>
      <c r="LK468" s="9"/>
      <c r="LL468" s="9"/>
      <c r="LM468" s="9"/>
      <c r="LN468" s="9"/>
      <c r="LO468" s="9"/>
      <c r="LP468" s="9"/>
      <c r="LQ468" s="9"/>
      <c r="LR468" s="9"/>
      <c r="LS468" s="9"/>
      <c r="LT468" s="9"/>
      <c r="LU468" s="9"/>
      <c r="LV468" s="9"/>
      <c r="LW468" s="9"/>
      <c r="LX468" s="9"/>
      <c r="LY468" s="9"/>
      <c r="LZ468" s="9"/>
      <c r="MA468" s="9"/>
      <c r="MB468" s="9"/>
      <c r="MC468" s="9"/>
      <c r="MD468" s="9"/>
      <c r="ME468" s="9"/>
      <c r="MF468" s="9"/>
      <c r="MG468" s="9"/>
      <c r="MH468" s="9"/>
      <c r="MI468" s="9"/>
      <c r="MJ468" s="9"/>
      <c r="MK468" s="9"/>
      <c r="ML468" s="9"/>
      <c r="MM468" s="9"/>
      <c r="MN468" s="9"/>
      <c r="MO468" s="9"/>
      <c r="MP468" s="9"/>
      <c r="MQ468" s="9"/>
      <c r="MR468" s="9"/>
      <c r="MS468" s="9"/>
      <c r="MT468" s="9"/>
      <c r="MU468" s="9"/>
      <c r="MV468" s="9"/>
      <c r="MW468" s="9"/>
      <c r="MX468" s="9"/>
      <c r="MY468" s="9"/>
      <c r="MZ468" s="9"/>
      <c r="NA468" s="9"/>
      <c r="NB468" s="9"/>
      <c r="NC468" s="9"/>
      <c r="ND468" s="9"/>
      <c r="NE468" s="9"/>
      <c r="NF468" s="9"/>
      <c r="NG468" s="9"/>
      <c r="NH468" s="9"/>
      <c r="NI468" s="9"/>
      <c r="NJ468" s="9"/>
      <c r="NK468" s="9"/>
      <c r="NL468" s="9"/>
      <c r="NM468" s="9"/>
      <c r="NN468" s="9"/>
      <c r="NO468" s="9"/>
      <c r="NP468" s="9"/>
      <c r="NQ468" s="9"/>
      <c r="NR468" s="9"/>
      <c r="NS468" s="9"/>
      <c r="NT468" s="9"/>
      <c r="NU468" s="9"/>
      <c r="NV468" s="9"/>
      <c r="NW468" s="9"/>
      <c r="NX468" s="9"/>
      <c r="NY468" s="9"/>
      <c r="NZ468" s="9"/>
      <c r="OA468" s="9"/>
      <c r="OB468" s="9"/>
      <c r="OC468" s="9"/>
      <c r="OD468" s="9"/>
      <c r="OE468" s="9"/>
      <c r="OF468" s="9"/>
      <c r="OG468" s="9"/>
      <c r="OH468" s="9"/>
      <c r="OI468" s="9"/>
      <c r="OJ468" s="9"/>
      <c r="OK468" s="9"/>
      <c r="OL468" s="9"/>
      <c r="OM468" s="9"/>
      <c r="ON468" s="9"/>
      <c r="OO468" s="9"/>
      <c r="OP468" s="9"/>
      <c r="OQ468" s="9"/>
      <c r="OR468" s="9"/>
      <c r="OS468" s="9"/>
      <c r="OT468" s="9"/>
      <c r="OU468" s="9"/>
      <c r="OV468" s="9"/>
      <c r="OW468" s="9"/>
      <c r="OX468" s="9"/>
      <c r="OY468" s="9"/>
      <c r="OZ468" s="9"/>
      <c r="PA468" s="9"/>
      <c r="PB468" s="9"/>
      <c r="PC468" s="9"/>
      <c r="PD468" s="9"/>
      <c r="PE468" s="9"/>
      <c r="PF468" s="9"/>
      <c r="PG468" s="9"/>
      <c r="PH468" s="9"/>
      <c r="PI468" s="9"/>
      <c r="PJ468" s="9"/>
      <c r="PK468" s="9"/>
      <c r="PL468" s="9"/>
      <c r="PM468" s="9"/>
      <c r="PN468" s="9"/>
      <c r="PO468" s="9"/>
      <c r="PP468" s="9"/>
      <c r="PQ468" s="9"/>
      <c r="PR468" s="9"/>
      <c r="PS468" s="9"/>
      <c r="PT468" s="9"/>
      <c r="PU468" s="9"/>
      <c r="PV468" s="9"/>
      <c r="PW468" s="9"/>
      <c r="PX468" s="9"/>
      <c r="PY468" s="9"/>
      <c r="PZ468" s="9"/>
      <c r="QA468" s="9"/>
      <c r="QB468" s="9"/>
      <c r="QC468" s="9"/>
      <c r="QD468" s="9"/>
      <c r="QE468" s="9"/>
      <c r="QF468" s="9"/>
      <c r="QG468" s="9"/>
      <c r="QH468" s="9"/>
      <c r="QI468" s="9"/>
      <c r="QJ468" s="9"/>
      <c r="QK468" s="9"/>
      <c r="QL468" s="9"/>
      <c r="QM468" s="9"/>
      <c r="QN468" s="9"/>
      <c r="QO468" s="9"/>
      <c r="QP468" s="9"/>
      <c r="QQ468" s="9"/>
      <c r="QR468" s="9"/>
      <c r="QS468" s="9"/>
      <c r="QT468" s="9"/>
      <c r="QU468" s="9"/>
      <c r="QV468" s="9"/>
      <c r="QW468" s="9"/>
      <c r="QX468" s="9"/>
      <c r="QY468" s="9"/>
      <c r="QZ468" s="9"/>
      <c r="RA468" s="9"/>
      <c r="RB468" s="9"/>
      <c r="RC468" s="9"/>
      <c r="RD468" s="9"/>
      <c r="RE468" s="9"/>
      <c r="RF468" s="9"/>
      <c r="RG468" s="9"/>
      <c r="RH468" s="9"/>
      <c r="RI468" s="9"/>
      <c r="RJ468" s="9"/>
      <c r="RK468" s="9"/>
    </row>
    <row r="469" spans="1:479" s="20" customFormat="1" ht="15" hidden="1" customHeight="1" x14ac:dyDescent="0.2">
      <c r="A469" s="92"/>
      <c r="B469" s="158" t="s">
        <v>1566</v>
      </c>
      <c r="C469" s="85"/>
      <c r="D469" s="86" t="str">
        <f t="shared" si="67"/>
        <v>no</v>
      </c>
      <c r="E469" s="86" t="str">
        <f t="shared" si="68"/>
        <v>no</v>
      </c>
      <c r="F469" s="86" t="str">
        <f t="shared" si="72"/>
        <v>no</v>
      </c>
      <c r="G469" s="86" t="str">
        <f t="shared" si="69"/>
        <v>no</v>
      </c>
      <c r="H469" s="86" t="str">
        <f t="shared" si="70"/>
        <v>no</v>
      </c>
      <c r="I469" s="86" t="str">
        <f t="shared" si="71"/>
        <v>no</v>
      </c>
      <c r="J469" s="85" t="s">
        <v>1575</v>
      </c>
      <c r="K469" s="90"/>
      <c r="L469" s="90"/>
      <c r="M469" s="87"/>
      <c r="N469" s="93"/>
      <c r="O469" s="89"/>
      <c r="P469" s="127" t="s">
        <v>51</v>
      </c>
      <c r="Q469" s="90"/>
      <c r="R469" s="90"/>
      <c r="S469" s="93" t="s">
        <v>51</v>
      </c>
      <c r="T469" s="83" t="str">
        <f t="shared" ref="T469:T546" si="73">IF(COUNTIF(K469:N469,"x")&gt;1,"CAP SUPER COURSE!!!",IF(COUNTIF(K469:N469,"x")+COUNTIF(Q469:S469,"x")&gt;=3,"TRIPLE COUNT COURSE",IF(AND(COUNTIF(K469:N469,"x")+COUNTIF(Q469:S469,"x")&gt;=2,COUNTIF(K469:N469,"x")&gt;=1),"Double Count Course","")))</f>
        <v/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 s="9"/>
      <c r="IV469" s="9"/>
      <c r="IW469" s="9"/>
      <c r="IX469" s="9"/>
      <c r="IY469" s="9"/>
      <c r="IZ469" s="9"/>
      <c r="JA469" s="9"/>
      <c r="JB469" s="9"/>
      <c r="JC469" s="9"/>
      <c r="JD469" s="9"/>
      <c r="JE469" s="9"/>
      <c r="JF469" s="9"/>
      <c r="JG469" s="9"/>
      <c r="JH469" s="9"/>
      <c r="JI469" s="9"/>
      <c r="JJ469" s="9"/>
      <c r="JK469" s="9"/>
      <c r="JL469" s="9"/>
      <c r="JM469" s="9"/>
      <c r="JN469" s="9"/>
      <c r="JO469" s="9"/>
      <c r="JP469" s="9"/>
      <c r="JQ469" s="9"/>
      <c r="JR469" s="9"/>
      <c r="JS469" s="9"/>
      <c r="JT469" s="9"/>
      <c r="JU469" s="9"/>
      <c r="JV469" s="9"/>
      <c r="JW469" s="9"/>
      <c r="JX469" s="9"/>
      <c r="JY469" s="9"/>
      <c r="JZ469" s="9"/>
      <c r="KA469" s="9"/>
      <c r="KB469" s="9"/>
      <c r="KC469" s="9"/>
      <c r="KD469" s="9"/>
      <c r="KE469" s="9"/>
      <c r="KF469" s="9"/>
      <c r="KG469" s="9"/>
      <c r="KH469" s="9"/>
      <c r="KI469" s="9"/>
      <c r="KJ469" s="9"/>
      <c r="KK469" s="9"/>
      <c r="KL469" s="9"/>
      <c r="KM469" s="9"/>
      <c r="KN469" s="9"/>
      <c r="KO469" s="9"/>
      <c r="KP469" s="9"/>
      <c r="KQ469" s="9"/>
      <c r="KR469" s="9"/>
      <c r="KS469" s="9"/>
      <c r="KT469" s="9"/>
      <c r="KU469" s="9"/>
      <c r="KV469" s="9"/>
      <c r="KW469" s="9"/>
      <c r="KX469" s="9"/>
      <c r="KY469" s="9"/>
      <c r="KZ469" s="9"/>
      <c r="LA469" s="9"/>
      <c r="LB469" s="9"/>
      <c r="LC469" s="9"/>
      <c r="LD469" s="9"/>
      <c r="LE469" s="9"/>
      <c r="LF469" s="9"/>
      <c r="LG469" s="9"/>
      <c r="LH469" s="9"/>
      <c r="LI469" s="9"/>
      <c r="LJ469" s="9"/>
      <c r="LK469" s="9"/>
      <c r="LL469" s="9"/>
      <c r="LM469" s="9"/>
      <c r="LN469" s="9"/>
      <c r="LO469" s="9"/>
      <c r="LP469" s="9"/>
      <c r="LQ469" s="9"/>
      <c r="LR469" s="9"/>
      <c r="LS469" s="9"/>
      <c r="LT469" s="9"/>
      <c r="LU469" s="9"/>
      <c r="LV469" s="9"/>
      <c r="LW469" s="9"/>
      <c r="LX469" s="9"/>
      <c r="LY469" s="9"/>
      <c r="LZ469" s="9"/>
      <c r="MA469" s="9"/>
      <c r="MB469" s="9"/>
      <c r="MC469" s="9"/>
      <c r="MD469" s="9"/>
      <c r="ME469" s="9"/>
      <c r="MF469" s="9"/>
      <c r="MG469" s="9"/>
      <c r="MH469" s="9"/>
      <c r="MI469" s="9"/>
      <c r="MJ469" s="9"/>
      <c r="MK469" s="9"/>
      <c r="ML469" s="9"/>
      <c r="MM469" s="9"/>
      <c r="MN469" s="9"/>
      <c r="MO469" s="9"/>
      <c r="MP469" s="9"/>
      <c r="MQ469" s="9"/>
      <c r="MR469" s="9"/>
      <c r="MS469" s="9"/>
      <c r="MT469" s="9"/>
      <c r="MU469" s="9"/>
      <c r="MV469" s="9"/>
      <c r="MW469" s="9"/>
      <c r="MX469" s="9"/>
      <c r="MY469" s="9"/>
      <c r="MZ469" s="9"/>
      <c r="NA469" s="9"/>
      <c r="NB469" s="9"/>
      <c r="NC469" s="9"/>
      <c r="ND469" s="9"/>
      <c r="NE469" s="9"/>
      <c r="NF469" s="9"/>
      <c r="NG469" s="9"/>
      <c r="NH469" s="9"/>
      <c r="NI469" s="9"/>
      <c r="NJ469" s="9"/>
      <c r="NK469" s="9"/>
      <c r="NL469" s="9"/>
      <c r="NM469" s="9"/>
      <c r="NN469" s="9"/>
      <c r="NO469" s="9"/>
      <c r="NP469" s="9"/>
      <c r="NQ469" s="9"/>
      <c r="NR469" s="9"/>
      <c r="NS469" s="9"/>
      <c r="NT469" s="9"/>
      <c r="NU469" s="9"/>
      <c r="NV469" s="9"/>
      <c r="NW469" s="9"/>
      <c r="NX469" s="9"/>
      <c r="NY469" s="9"/>
      <c r="NZ469" s="9"/>
      <c r="OA469" s="9"/>
      <c r="OB469" s="9"/>
      <c r="OC469" s="9"/>
      <c r="OD469" s="9"/>
      <c r="OE469" s="9"/>
      <c r="OF469" s="9"/>
      <c r="OG469" s="9"/>
      <c r="OH469" s="9"/>
      <c r="OI469" s="9"/>
      <c r="OJ469" s="9"/>
      <c r="OK469" s="9"/>
      <c r="OL469" s="9"/>
      <c r="OM469" s="9"/>
      <c r="ON469" s="9"/>
      <c r="OO469" s="9"/>
      <c r="OP469" s="9"/>
      <c r="OQ469" s="9"/>
      <c r="OR469" s="9"/>
      <c r="OS469" s="9"/>
      <c r="OT469" s="9"/>
      <c r="OU469" s="9"/>
      <c r="OV469" s="9"/>
      <c r="OW469" s="9"/>
      <c r="OX469" s="9"/>
      <c r="OY469" s="9"/>
      <c r="OZ469" s="9"/>
      <c r="PA469" s="9"/>
      <c r="PB469" s="9"/>
      <c r="PC469" s="9"/>
      <c r="PD469" s="9"/>
      <c r="PE469" s="9"/>
      <c r="PF469" s="9"/>
      <c r="PG469" s="9"/>
      <c r="PH469" s="9"/>
      <c r="PI469" s="9"/>
      <c r="PJ469" s="9"/>
      <c r="PK469" s="9"/>
      <c r="PL469" s="9"/>
      <c r="PM469" s="9"/>
      <c r="PN469" s="9"/>
      <c r="PO469" s="9"/>
      <c r="PP469" s="9"/>
      <c r="PQ469" s="9"/>
      <c r="PR469" s="9"/>
      <c r="PS469" s="9"/>
      <c r="PT469" s="9"/>
      <c r="PU469" s="9"/>
      <c r="PV469" s="9"/>
      <c r="PW469" s="9"/>
      <c r="PX469" s="9"/>
      <c r="PY469" s="9"/>
      <c r="PZ469" s="9"/>
      <c r="QA469" s="9"/>
      <c r="QB469" s="9"/>
      <c r="QC469" s="9"/>
      <c r="QD469" s="9"/>
      <c r="QE469" s="9"/>
      <c r="QF469" s="9"/>
      <c r="QG469" s="9"/>
      <c r="QH469" s="9"/>
      <c r="QI469" s="9"/>
      <c r="QJ469" s="9"/>
      <c r="QK469" s="9"/>
      <c r="QL469" s="9"/>
      <c r="QM469" s="9"/>
      <c r="QN469" s="9"/>
      <c r="QO469" s="9"/>
      <c r="QP469" s="9"/>
      <c r="QQ469" s="9"/>
      <c r="QR469" s="9"/>
      <c r="QS469" s="9"/>
      <c r="QT469" s="9"/>
      <c r="QU469" s="9"/>
      <c r="QV469" s="9"/>
      <c r="QW469" s="9"/>
      <c r="QX469" s="9"/>
      <c r="QY469" s="9"/>
      <c r="QZ469" s="9"/>
      <c r="RA469" s="9"/>
      <c r="RB469" s="9"/>
      <c r="RC469" s="9"/>
      <c r="RD469" s="9"/>
      <c r="RE469" s="9"/>
      <c r="RF469" s="9"/>
      <c r="RG469" s="9"/>
      <c r="RH469" s="9"/>
      <c r="RI469" s="9"/>
      <c r="RJ469" s="9"/>
      <c r="RK469" s="9"/>
    </row>
    <row r="470" spans="1:479" s="20" customFormat="1" ht="15" hidden="1" customHeight="1" x14ac:dyDescent="0.2">
      <c r="A470" s="92"/>
      <c r="B470" s="158" t="s">
        <v>1160</v>
      </c>
      <c r="C470" s="85"/>
      <c r="D470" s="86" t="str">
        <f t="shared" si="67"/>
        <v>no</v>
      </c>
      <c r="E470" s="86" t="str">
        <f t="shared" si="68"/>
        <v>no</v>
      </c>
      <c r="F470" s="86" t="str">
        <f t="shared" si="72"/>
        <v>no</v>
      </c>
      <c r="G470" s="86" t="str">
        <f t="shared" si="69"/>
        <v>no</v>
      </c>
      <c r="H470" s="86" t="str">
        <f t="shared" si="70"/>
        <v>no</v>
      </c>
      <c r="I470" s="86" t="str">
        <f t="shared" si="71"/>
        <v>no</v>
      </c>
      <c r="J470" s="85" t="s">
        <v>1363</v>
      </c>
      <c r="K470" s="90"/>
      <c r="L470" s="90"/>
      <c r="M470" s="87"/>
      <c r="N470" s="93"/>
      <c r="O470" s="89" t="s">
        <v>51</v>
      </c>
      <c r="P470" s="127"/>
      <c r="Q470" s="90"/>
      <c r="R470" s="90"/>
      <c r="S470" s="93"/>
      <c r="T470" s="83" t="str">
        <f t="shared" si="73"/>
        <v/>
      </c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  <c r="IW470" s="9"/>
      <c r="IX470" s="9"/>
      <c r="IY470" s="9"/>
      <c r="IZ470" s="9"/>
      <c r="JA470" s="9"/>
      <c r="JB470" s="9"/>
      <c r="JC470" s="9"/>
      <c r="JD470" s="9"/>
      <c r="JE470" s="9"/>
      <c r="JF470" s="9"/>
      <c r="JG470" s="9"/>
      <c r="JH470" s="9"/>
      <c r="JI470" s="9"/>
      <c r="JJ470" s="9"/>
      <c r="JK470" s="9"/>
      <c r="JL470" s="9"/>
      <c r="JM470" s="9"/>
      <c r="JN470" s="9"/>
      <c r="JO470" s="9"/>
      <c r="JP470" s="9"/>
      <c r="JQ470" s="9"/>
      <c r="JR470" s="9"/>
      <c r="JS470" s="9"/>
      <c r="JT470" s="9"/>
      <c r="JU470" s="9"/>
      <c r="JV470" s="9"/>
      <c r="JW470" s="9"/>
      <c r="JX470" s="9"/>
      <c r="JY470" s="9"/>
      <c r="JZ470" s="9"/>
      <c r="KA470" s="9"/>
      <c r="KB470" s="9"/>
      <c r="KC470" s="9"/>
      <c r="KD470" s="9"/>
      <c r="KE470" s="9"/>
      <c r="KF470" s="9"/>
      <c r="KG470" s="9"/>
      <c r="KH470" s="9"/>
      <c r="KI470" s="9"/>
      <c r="KJ470" s="9"/>
      <c r="KK470" s="9"/>
      <c r="KL470" s="9"/>
      <c r="KM470" s="9"/>
      <c r="KN470" s="9"/>
      <c r="KO470" s="9"/>
      <c r="KP470" s="9"/>
      <c r="KQ470" s="9"/>
      <c r="KR470" s="9"/>
      <c r="KS470" s="9"/>
      <c r="KT470" s="9"/>
      <c r="KU470" s="9"/>
      <c r="KV470" s="9"/>
      <c r="KW470" s="9"/>
      <c r="KX470" s="9"/>
      <c r="KY470" s="9"/>
      <c r="KZ470" s="9"/>
      <c r="LA470" s="9"/>
      <c r="LB470" s="9"/>
      <c r="LC470" s="9"/>
      <c r="LD470" s="9"/>
      <c r="LE470" s="9"/>
      <c r="LF470" s="9"/>
      <c r="LG470" s="9"/>
      <c r="LH470" s="9"/>
      <c r="LI470" s="9"/>
      <c r="LJ470" s="9"/>
      <c r="LK470" s="9"/>
      <c r="LL470" s="9"/>
      <c r="LM470" s="9"/>
      <c r="LN470" s="9"/>
      <c r="LO470" s="9"/>
      <c r="LP470" s="9"/>
      <c r="LQ470" s="9"/>
      <c r="LR470" s="9"/>
      <c r="LS470" s="9"/>
      <c r="LT470" s="9"/>
      <c r="LU470" s="9"/>
      <c r="LV470" s="9"/>
      <c r="LW470" s="9"/>
      <c r="LX470" s="9"/>
      <c r="LY470" s="9"/>
      <c r="LZ470" s="9"/>
      <c r="MA470" s="9"/>
      <c r="MB470" s="9"/>
      <c r="MC470" s="9"/>
      <c r="MD470" s="9"/>
      <c r="ME470" s="9"/>
      <c r="MF470" s="9"/>
      <c r="MG470" s="9"/>
      <c r="MH470" s="9"/>
      <c r="MI470" s="9"/>
      <c r="MJ470" s="9"/>
      <c r="MK470" s="9"/>
      <c r="ML470" s="9"/>
      <c r="MM470" s="9"/>
      <c r="MN470" s="9"/>
      <c r="MO470" s="9"/>
      <c r="MP470" s="9"/>
      <c r="MQ470" s="9"/>
      <c r="MR470" s="9"/>
      <c r="MS470" s="9"/>
      <c r="MT470" s="9"/>
      <c r="MU470" s="9"/>
      <c r="MV470" s="9"/>
      <c r="MW470" s="9"/>
      <c r="MX470" s="9"/>
      <c r="MY470" s="9"/>
      <c r="MZ470" s="9"/>
      <c r="NA470" s="9"/>
      <c r="NB470" s="9"/>
      <c r="NC470" s="9"/>
      <c r="ND470" s="9"/>
      <c r="NE470" s="9"/>
      <c r="NF470" s="9"/>
      <c r="NG470" s="9"/>
      <c r="NH470" s="9"/>
      <c r="NI470" s="9"/>
      <c r="NJ470" s="9"/>
      <c r="NK470" s="9"/>
      <c r="NL470" s="9"/>
      <c r="NM470" s="9"/>
      <c r="NN470" s="9"/>
      <c r="NO470" s="9"/>
      <c r="NP470" s="9"/>
      <c r="NQ470" s="9"/>
      <c r="NR470" s="9"/>
      <c r="NS470" s="9"/>
      <c r="NT470" s="9"/>
      <c r="NU470" s="9"/>
      <c r="NV470" s="9"/>
      <c r="NW470" s="9"/>
      <c r="NX470" s="9"/>
      <c r="NY470" s="9"/>
      <c r="NZ470" s="9"/>
      <c r="OA470" s="9"/>
      <c r="OB470" s="9"/>
      <c r="OC470" s="9"/>
      <c r="OD470" s="9"/>
      <c r="OE470" s="9"/>
      <c r="OF470" s="9"/>
      <c r="OG470" s="9"/>
      <c r="OH470" s="9"/>
      <c r="OI470" s="9"/>
      <c r="OJ470" s="9"/>
      <c r="OK470" s="9"/>
      <c r="OL470" s="9"/>
      <c r="OM470" s="9"/>
      <c r="ON470" s="9"/>
      <c r="OO470" s="9"/>
      <c r="OP470" s="9"/>
      <c r="OQ470" s="9"/>
      <c r="OR470" s="9"/>
      <c r="OS470" s="9"/>
      <c r="OT470" s="9"/>
      <c r="OU470" s="9"/>
      <c r="OV470" s="9"/>
      <c r="OW470" s="9"/>
      <c r="OX470" s="9"/>
      <c r="OY470" s="9"/>
      <c r="OZ470" s="9"/>
      <c r="PA470" s="9"/>
      <c r="PB470" s="9"/>
      <c r="PC470" s="9"/>
      <c r="PD470" s="9"/>
      <c r="PE470" s="9"/>
      <c r="PF470" s="9"/>
      <c r="PG470" s="9"/>
      <c r="PH470" s="9"/>
      <c r="PI470" s="9"/>
      <c r="PJ470" s="9"/>
      <c r="PK470" s="9"/>
      <c r="PL470" s="9"/>
      <c r="PM470" s="9"/>
      <c r="PN470" s="9"/>
      <c r="PO470" s="9"/>
      <c r="PP470" s="9"/>
      <c r="PQ470" s="9"/>
      <c r="PR470" s="9"/>
      <c r="PS470" s="9"/>
      <c r="PT470" s="9"/>
      <c r="PU470" s="9"/>
      <c r="PV470" s="9"/>
      <c r="PW470" s="9"/>
      <c r="PX470" s="9"/>
      <c r="PY470" s="9"/>
      <c r="PZ470" s="9"/>
      <c r="QA470" s="9"/>
      <c r="QB470" s="9"/>
      <c r="QC470" s="9"/>
      <c r="QD470" s="9"/>
      <c r="QE470" s="9"/>
      <c r="QF470" s="9"/>
      <c r="QG470" s="9"/>
      <c r="QH470" s="9"/>
      <c r="QI470" s="9"/>
      <c r="QJ470" s="9"/>
      <c r="QK470" s="9"/>
      <c r="QL470" s="9"/>
      <c r="QM470" s="9"/>
      <c r="QN470" s="9"/>
      <c r="QO470" s="9"/>
      <c r="QP470" s="9"/>
      <c r="QQ470" s="9"/>
      <c r="QR470" s="9"/>
      <c r="QS470" s="9"/>
      <c r="QT470" s="9"/>
      <c r="QU470" s="9"/>
      <c r="QV470" s="9"/>
      <c r="QW470" s="9"/>
      <c r="QX470" s="9"/>
      <c r="QY470" s="9"/>
      <c r="QZ470" s="9"/>
      <c r="RA470" s="9"/>
      <c r="RB470" s="9"/>
      <c r="RC470" s="9"/>
      <c r="RD470" s="9"/>
      <c r="RE470" s="9"/>
      <c r="RF470" s="9"/>
      <c r="RG470" s="9"/>
      <c r="RH470" s="9"/>
      <c r="RI470" s="9"/>
      <c r="RJ470" s="9"/>
      <c r="RK470" s="9"/>
    </row>
    <row r="471" spans="1:479" s="20" customFormat="1" ht="15" hidden="1" customHeight="1" x14ac:dyDescent="0.2">
      <c r="A471" s="92"/>
      <c r="B471" s="158" t="s">
        <v>1461</v>
      </c>
      <c r="C471" s="85"/>
      <c r="D471" s="86" t="str">
        <f t="shared" si="67"/>
        <v>no</v>
      </c>
      <c r="E471" s="86" t="str">
        <f t="shared" si="68"/>
        <v>no</v>
      </c>
      <c r="F471" s="86" t="str">
        <f t="shared" si="72"/>
        <v>no</v>
      </c>
      <c r="G471" s="86" t="str">
        <f t="shared" si="69"/>
        <v>no</v>
      </c>
      <c r="H471" s="86" t="str">
        <f t="shared" si="70"/>
        <v>no</v>
      </c>
      <c r="I471" s="86" t="str">
        <f t="shared" si="71"/>
        <v>no</v>
      </c>
      <c r="J471" s="85" t="s">
        <v>1479</v>
      </c>
      <c r="K471" s="90"/>
      <c r="L471" s="90"/>
      <c r="M471" s="87"/>
      <c r="N471" s="93"/>
      <c r="O471" s="89"/>
      <c r="P471" s="127" t="s">
        <v>51</v>
      </c>
      <c r="Q471" s="90"/>
      <c r="R471" s="90"/>
      <c r="S471" s="93" t="s">
        <v>51</v>
      </c>
      <c r="T471" s="83" t="str">
        <f t="shared" si="73"/>
        <v/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 s="9"/>
      <c r="IV471" s="9"/>
      <c r="IW471" s="9"/>
      <c r="IX471" s="9"/>
      <c r="IY471" s="9"/>
      <c r="IZ471" s="9"/>
      <c r="JA471" s="9"/>
      <c r="JB471" s="9"/>
      <c r="JC471" s="9"/>
      <c r="JD471" s="9"/>
      <c r="JE471" s="9"/>
      <c r="JF471" s="9"/>
      <c r="JG471" s="9"/>
      <c r="JH471" s="9"/>
      <c r="JI471" s="9"/>
      <c r="JJ471" s="9"/>
      <c r="JK471" s="9"/>
      <c r="JL471" s="9"/>
      <c r="JM471" s="9"/>
      <c r="JN471" s="9"/>
      <c r="JO471" s="9"/>
      <c r="JP471" s="9"/>
      <c r="JQ471" s="9"/>
      <c r="JR471" s="9"/>
      <c r="JS471" s="9"/>
      <c r="JT471" s="9"/>
      <c r="JU471" s="9"/>
      <c r="JV471" s="9"/>
      <c r="JW471" s="9"/>
      <c r="JX471" s="9"/>
      <c r="JY471" s="9"/>
      <c r="JZ471" s="9"/>
      <c r="KA471" s="9"/>
      <c r="KB471" s="9"/>
      <c r="KC471" s="9"/>
      <c r="KD471" s="9"/>
      <c r="KE471" s="9"/>
      <c r="KF471" s="9"/>
      <c r="KG471" s="9"/>
      <c r="KH471" s="9"/>
      <c r="KI471" s="9"/>
      <c r="KJ471" s="9"/>
      <c r="KK471" s="9"/>
      <c r="KL471" s="9"/>
      <c r="KM471" s="9"/>
      <c r="KN471" s="9"/>
      <c r="KO471" s="9"/>
      <c r="KP471" s="9"/>
      <c r="KQ471" s="9"/>
      <c r="KR471" s="9"/>
      <c r="KS471" s="9"/>
      <c r="KT471" s="9"/>
      <c r="KU471" s="9"/>
      <c r="KV471" s="9"/>
      <c r="KW471" s="9"/>
      <c r="KX471" s="9"/>
      <c r="KY471" s="9"/>
      <c r="KZ471" s="9"/>
      <c r="LA471" s="9"/>
      <c r="LB471" s="9"/>
      <c r="LC471" s="9"/>
      <c r="LD471" s="9"/>
      <c r="LE471" s="9"/>
      <c r="LF471" s="9"/>
      <c r="LG471" s="9"/>
      <c r="LH471" s="9"/>
      <c r="LI471" s="9"/>
      <c r="LJ471" s="9"/>
      <c r="LK471" s="9"/>
      <c r="LL471" s="9"/>
      <c r="LM471" s="9"/>
      <c r="LN471" s="9"/>
      <c r="LO471" s="9"/>
      <c r="LP471" s="9"/>
      <c r="LQ471" s="9"/>
      <c r="LR471" s="9"/>
      <c r="LS471" s="9"/>
      <c r="LT471" s="9"/>
      <c r="LU471" s="9"/>
      <c r="LV471" s="9"/>
      <c r="LW471" s="9"/>
      <c r="LX471" s="9"/>
      <c r="LY471" s="9"/>
      <c r="LZ471" s="9"/>
      <c r="MA471" s="9"/>
      <c r="MB471" s="9"/>
      <c r="MC471" s="9"/>
      <c r="MD471" s="9"/>
      <c r="ME471" s="9"/>
      <c r="MF471" s="9"/>
      <c r="MG471" s="9"/>
      <c r="MH471" s="9"/>
      <c r="MI471" s="9"/>
      <c r="MJ471" s="9"/>
      <c r="MK471" s="9"/>
      <c r="ML471" s="9"/>
      <c r="MM471" s="9"/>
      <c r="MN471" s="9"/>
      <c r="MO471" s="9"/>
      <c r="MP471" s="9"/>
      <c r="MQ471" s="9"/>
      <c r="MR471" s="9"/>
      <c r="MS471" s="9"/>
      <c r="MT471" s="9"/>
      <c r="MU471" s="9"/>
      <c r="MV471" s="9"/>
      <c r="MW471" s="9"/>
      <c r="MX471" s="9"/>
      <c r="MY471" s="9"/>
      <c r="MZ471" s="9"/>
      <c r="NA471" s="9"/>
      <c r="NB471" s="9"/>
      <c r="NC471" s="9"/>
      <c r="ND471" s="9"/>
      <c r="NE471" s="9"/>
      <c r="NF471" s="9"/>
      <c r="NG471" s="9"/>
      <c r="NH471" s="9"/>
      <c r="NI471" s="9"/>
      <c r="NJ471" s="9"/>
      <c r="NK471" s="9"/>
      <c r="NL471" s="9"/>
      <c r="NM471" s="9"/>
      <c r="NN471" s="9"/>
      <c r="NO471" s="9"/>
      <c r="NP471" s="9"/>
      <c r="NQ471" s="9"/>
      <c r="NR471" s="9"/>
      <c r="NS471" s="9"/>
      <c r="NT471" s="9"/>
      <c r="NU471" s="9"/>
      <c r="NV471" s="9"/>
      <c r="NW471" s="9"/>
      <c r="NX471" s="9"/>
      <c r="NY471" s="9"/>
      <c r="NZ471" s="9"/>
      <c r="OA471" s="9"/>
      <c r="OB471" s="9"/>
      <c r="OC471" s="9"/>
      <c r="OD471" s="9"/>
      <c r="OE471" s="9"/>
      <c r="OF471" s="9"/>
      <c r="OG471" s="9"/>
      <c r="OH471" s="9"/>
      <c r="OI471" s="9"/>
      <c r="OJ471" s="9"/>
      <c r="OK471" s="9"/>
      <c r="OL471" s="9"/>
      <c r="OM471" s="9"/>
      <c r="ON471" s="9"/>
      <c r="OO471" s="9"/>
      <c r="OP471" s="9"/>
      <c r="OQ471" s="9"/>
      <c r="OR471" s="9"/>
      <c r="OS471" s="9"/>
      <c r="OT471" s="9"/>
      <c r="OU471" s="9"/>
      <c r="OV471" s="9"/>
      <c r="OW471" s="9"/>
      <c r="OX471" s="9"/>
      <c r="OY471" s="9"/>
      <c r="OZ471" s="9"/>
      <c r="PA471" s="9"/>
      <c r="PB471" s="9"/>
      <c r="PC471" s="9"/>
      <c r="PD471" s="9"/>
      <c r="PE471" s="9"/>
      <c r="PF471" s="9"/>
      <c r="PG471" s="9"/>
      <c r="PH471" s="9"/>
      <c r="PI471" s="9"/>
      <c r="PJ471" s="9"/>
      <c r="PK471" s="9"/>
      <c r="PL471" s="9"/>
      <c r="PM471" s="9"/>
      <c r="PN471" s="9"/>
      <c r="PO471" s="9"/>
      <c r="PP471" s="9"/>
      <c r="PQ471" s="9"/>
      <c r="PR471" s="9"/>
      <c r="PS471" s="9"/>
      <c r="PT471" s="9"/>
      <c r="PU471" s="9"/>
      <c r="PV471" s="9"/>
      <c r="PW471" s="9"/>
      <c r="PX471" s="9"/>
      <c r="PY471" s="9"/>
      <c r="PZ471" s="9"/>
      <c r="QA471" s="9"/>
      <c r="QB471" s="9"/>
      <c r="QC471" s="9"/>
      <c r="QD471" s="9"/>
      <c r="QE471" s="9"/>
      <c r="QF471" s="9"/>
      <c r="QG471" s="9"/>
      <c r="QH471" s="9"/>
      <c r="QI471" s="9"/>
      <c r="QJ471" s="9"/>
      <c r="QK471" s="9"/>
      <c r="QL471" s="9"/>
      <c r="QM471" s="9"/>
      <c r="QN471" s="9"/>
      <c r="QO471" s="9"/>
      <c r="QP471" s="9"/>
      <c r="QQ471" s="9"/>
      <c r="QR471" s="9"/>
      <c r="QS471" s="9"/>
      <c r="QT471" s="9"/>
      <c r="QU471" s="9"/>
      <c r="QV471" s="9"/>
      <c r="QW471" s="9"/>
      <c r="QX471" s="9"/>
      <c r="QY471" s="9"/>
      <c r="QZ471" s="9"/>
      <c r="RA471" s="9"/>
      <c r="RB471" s="9"/>
      <c r="RC471" s="9"/>
      <c r="RD471" s="9"/>
      <c r="RE471" s="9"/>
      <c r="RF471" s="9"/>
      <c r="RG471" s="9"/>
      <c r="RH471" s="9"/>
      <c r="RI471" s="9"/>
      <c r="RJ471" s="9"/>
      <c r="RK471" s="9"/>
    </row>
    <row r="472" spans="1:479" s="20" customFormat="1" ht="15" hidden="1" customHeight="1" x14ac:dyDescent="0.2">
      <c r="A472" s="92"/>
      <c r="B472" s="158" t="s">
        <v>1528</v>
      </c>
      <c r="C472" s="85"/>
      <c r="D472" s="86" t="str">
        <f t="shared" si="67"/>
        <v>no</v>
      </c>
      <c r="E472" s="86" t="str">
        <f t="shared" si="68"/>
        <v>no</v>
      </c>
      <c r="F472" s="86" t="str">
        <f t="shared" si="72"/>
        <v>no</v>
      </c>
      <c r="G472" s="86" t="str">
        <f t="shared" si="69"/>
        <v>no</v>
      </c>
      <c r="H472" s="86" t="str">
        <f t="shared" si="70"/>
        <v>no</v>
      </c>
      <c r="I472" s="86" t="str">
        <f t="shared" si="71"/>
        <v>no</v>
      </c>
      <c r="J472" s="85" t="s">
        <v>1541</v>
      </c>
      <c r="K472" s="90"/>
      <c r="L472" s="90"/>
      <c r="M472" s="87"/>
      <c r="N472" s="93"/>
      <c r="O472" s="89"/>
      <c r="P472" s="127" t="s">
        <v>51</v>
      </c>
      <c r="Q472" s="90"/>
      <c r="R472" s="90"/>
      <c r="S472" s="93" t="s">
        <v>51</v>
      </c>
      <c r="T472" s="83" t="str">
        <f t="shared" si="73"/>
        <v/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 s="9"/>
      <c r="IV472" s="9"/>
      <c r="IW472" s="9"/>
      <c r="IX472" s="9"/>
      <c r="IY472" s="9"/>
      <c r="IZ472" s="9"/>
      <c r="JA472" s="9"/>
      <c r="JB472" s="9"/>
      <c r="JC472" s="9"/>
      <c r="JD472" s="9"/>
      <c r="JE472" s="9"/>
      <c r="JF472" s="9"/>
      <c r="JG472" s="9"/>
      <c r="JH472" s="9"/>
      <c r="JI472" s="9"/>
      <c r="JJ472" s="9"/>
      <c r="JK472" s="9"/>
      <c r="JL472" s="9"/>
      <c r="JM472" s="9"/>
      <c r="JN472" s="9"/>
      <c r="JO472" s="9"/>
      <c r="JP472" s="9"/>
      <c r="JQ472" s="9"/>
      <c r="JR472" s="9"/>
      <c r="JS472" s="9"/>
      <c r="JT472" s="9"/>
      <c r="JU472" s="9"/>
      <c r="JV472" s="9"/>
      <c r="JW472" s="9"/>
      <c r="JX472" s="9"/>
      <c r="JY472" s="9"/>
      <c r="JZ472" s="9"/>
      <c r="KA472" s="9"/>
      <c r="KB472" s="9"/>
      <c r="KC472" s="9"/>
      <c r="KD472" s="9"/>
      <c r="KE472" s="9"/>
      <c r="KF472" s="9"/>
      <c r="KG472" s="9"/>
      <c r="KH472" s="9"/>
      <c r="KI472" s="9"/>
      <c r="KJ472" s="9"/>
      <c r="KK472" s="9"/>
      <c r="KL472" s="9"/>
      <c r="KM472" s="9"/>
      <c r="KN472" s="9"/>
      <c r="KO472" s="9"/>
      <c r="KP472" s="9"/>
      <c r="KQ472" s="9"/>
      <c r="KR472" s="9"/>
      <c r="KS472" s="9"/>
      <c r="KT472" s="9"/>
      <c r="KU472" s="9"/>
      <c r="KV472" s="9"/>
      <c r="KW472" s="9"/>
      <c r="KX472" s="9"/>
      <c r="KY472" s="9"/>
      <c r="KZ472" s="9"/>
      <c r="LA472" s="9"/>
      <c r="LB472" s="9"/>
      <c r="LC472" s="9"/>
      <c r="LD472" s="9"/>
      <c r="LE472" s="9"/>
      <c r="LF472" s="9"/>
      <c r="LG472" s="9"/>
      <c r="LH472" s="9"/>
      <c r="LI472" s="9"/>
      <c r="LJ472" s="9"/>
      <c r="LK472" s="9"/>
      <c r="LL472" s="9"/>
      <c r="LM472" s="9"/>
      <c r="LN472" s="9"/>
      <c r="LO472" s="9"/>
      <c r="LP472" s="9"/>
      <c r="LQ472" s="9"/>
      <c r="LR472" s="9"/>
      <c r="LS472" s="9"/>
      <c r="LT472" s="9"/>
      <c r="LU472" s="9"/>
      <c r="LV472" s="9"/>
      <c r="LW472" s="9"/>
      <c r="LX472" s="9"/>
      <c r="LY472" s="9"/>
      <c r="LZ472" s="9"/>
      <c r="MA472" s="9"/>
      <c r="MB472" s="9"/>
      <c r="MC472" s="9"/>
      <c r="MD472" s="9"/>
      <c r="ME472" s="9"/>
      <c r="MF472" s="9"/>
      <c r="MG472" s="9"/>
      <c r="MH472" s="9"/>
      <c r="MI472" s="9"/>
      <c r="MJ472" s="9"/>
      <c r="MK472" s="9"/>
      <c r="ML472" s="9"/>
      <c r="MM472" s="9"/>
      <c r="MN472" s="9"/>
      <c r="MO472" s="9"/>
      <c r="MP472" s="9"/>
      <c r="MQ472" s="9"/>
      <c r="MR472" s="9"/>
      <c r="MS472" s="9"/>
      <c r="MT472" s="9"/>
      <c r="MU472" s="9"/>
      <c r="MV472" s="9"/>
      <c r="MW472" s="9"/>
      <c r="MX472" s="9"/>
      <c r="MY472" s="9"/>
      <c r="MZ472" s="9"/>
      <c r="NA472" s="9"/>
      <c r="NB472" s="9"/>
      <c r="NC472" s="9"/>
      <c r="ND472" s="9"/>
      <c r="NE472" s="9"/>
      <c r="NF472" s="9"/>
      <c r="NG472" s="9"/>
      <c r="NH472" s="9"/>
      <c r="NI472" s="9"/>
      <c r="NJ472" s="9"/>
      <c r="NK472" s="9"/>
      <c r="NL472" s="9"/>
      <c r="NM472" s="9"/>
      <c r="NN472" s="9"/>
      <c r="NO472" s="9"/>
      <c r="NP472" s="9"/>
      <c r="NQ472" s="9"/>
      <c r="NR472" s="9"/>
      <c r="NS472" s="9"/>
      <c r="NT472" s="9"/>
      <c r="NU472" s="9"/>
      <c r="NV472" s="9"/>
      <c r="NW472" s="9"/>
      <c r="NX472" s="9"/>
      <c r="NY472" s="9"/>
      <c r="NZ472" s="9"/>
      <c r="OA472" s="9"/>
      <c r="OB472" s="9"/>
      <c r="OC472" s="9"/>
      <c r="OD472" s="9"/>
      <c r="OE472" s="9"/>
      <c r="OF472" s="9"/>
      <c r="OG472" s="9"/>
      <c r="OH472" s="9"/>
      <c r="OI472" s="9"/>
      <c r="OJ472" s="9"/>
      <c r="OK472" s="9"/>
      <c r="OL472" s="9"/>
      <c r="OM472" s="9"/>
      <c r="ON472" s="9"/>
      <c r="OO472" s="9"/>
      <c r="OP472" s="9"/>
      <c r="OQ472" s="9"/>
      <c r="OR472" s="9"/>
      <c r="OS472" s="9"/>
      <c r="OT472" s="9"/>
      <c r="OU472" s="9"/>
      <c r="OV472" s="9"/>
      <c r="OW472" s="9"/>
      <c r="OX472" s="9"/>
      <c r="OY472" s="9"/>
      <c r="OZ472" s="9"/>
      <c r="PA472" s="9"/>
      <c r="PB472" s="9"/>
      <c r="PC472" s="9"/>
      <c r="PD472" s="9"/>
      <c r="PE472" s="9"/>
      <c r="PF472" s="9"/>
      <c r="PG472" s="9"/>
      <c r="PH472" s="9"/>
      <c r="PI472" s="9"/>
      <c r="PJ472" s="9"/>
      <c r="PK472" s="9"/>
      <c r="PL472" s="9"/>
      <c r="PM472" s="9"/>
      <c r="PN472" s="9"/>
      <c r="PO472" s="9"/>
      <c r="PP472" s="9"/>
      <c r="PQ472" s="9"/>
      <c r="PR472" s="9"/>
      <c r="PS472" s="9"/>
      <c r="PT472" s="9"/>
      <c r="PU472" s="9"/>
      <c r="PV472" s="9"/>
      <c r="PW472" s="9"/>
      <c r="PX472" s="9"/>
      <c r="PY472" s="9"/>
      <c r="PZ472" s="9"/>
      <c r="QA472" s="9"/>
      <c r="QB472" s="9"/>
      <c r="QC472" s="9"/>
      <c r="QD472" s="9"/>
      <c r="QE472" s="9"/>
      <c r="QF472" s="9"/>
      <c r="QG472" s="9"/>
      <c r="QH472" s="9"/>
      <c r="QI472" s="9"/>
      <c r="QJ472" s="9"/>
      <c r="QK472" s="9"/>
      <c r="QL472" s="9"/>
      <c r="QM472" s="9"/>
      <c r="QN472" s="9"/>
      <c r="QO472" s="9"/>
      <c r="QP472" s="9"/>
      <c r="QQ472" s="9"/>
      <c r="QR472" s="9"/>
      <c r="QS472" s="9"/>
      <c r="QT472" s="9"/>
      <c r="QU472" s="9"/>
      <c r="QV472" s="9"/>
      <c r="QW472" s="9"/>
      <c r="QX472" s="9"/>
      <c r="QY472" s="9"/>
      <c r="QZ472" s="9"/>
      <c r="RA472" s="9"/>
      <c r="RB472" s="9"/>
      <c r="RC472" s="9"/>
      <c r="RD472" s="9"/>
      <c r="RE472" s="9"/>
      <c r="RF472" s="9"/>
      <c r="RG472" s="9"/>
      <c r="RH472" s="9"/>
      <c r="RI472" s="9"/>
      <c r="RJ472" s="9"/>
      <c r="RK472" s="9"/>
    </row>
    <row r="473" spans="1:479" s="20" customFormat="1" ht="15" hidden="1" customHeight="1" x14ac:dyDescent="0.2">
      <c r="A473" s="92"/>
      <c r="B473" s="158" t="s">
        <v>1462</v>
      </c>
      <c r="C473" s="85"/>
      <c r="D473" s="86" t="str">
        <f t="shared" si="67"/>
        <v>no</v>
      </c>
      <c r="E473" s="86" t="str">
        <f t="shared" si="68"/>
        <v>no</v>
      </c>
      <c r="F473" s="86" t="str">
        <f t="shared" si="72"/>
        <v>no</v>
      </c>
      <c r="G473" s="86" t="str">
        <f t="shared" si="69"/>
        <v>no</v>
      </c>
      <c r="H473" s="86" t="str">
        <f t="shared" si="70"/>
        <v>no</v>
      </c>
      <c r="I473" s="86" t="str">
        <f t="shared" si="71"/>
        <v>no</v>
      </c>
      <c r="J473" s="85" t="s">
        <v>1480</v>
      </c>
      <c r="K473" s="90"/>
      <c r="L473" s="90"/>
      <c r="M473" s="87"/>
      <c r="N473" s="93"/>
      <c r="O473" s="89"/>
      <c r="P473" s="127" t="s">
        <v>51</v>
      </c>
      <c r="Q473" s="90"/>
      <c r="R473" s="90"/>
      <c r="S473" s="93" t="s">
        <v>51</v>
      </c>
      <c r="T473" s="83" t="str">
        <f t="shared" si="73"/>
        <v/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  <c r="IT473" s="9"/>
      <c r="IU473" s="9"/>
      <c r="IV473" s="9"/>
      <c r="IW473" s="9"/>
      <c r="IX473" s="9"/>
      <c r="IY473" s="9"/>
      <c r="IZ473" s="9"/>
      <c r="JA473" s="9"/>
      <c r="JB473" s="9"/>
      <c r="JC473" s="9"/>
      <c r="JD473" s="9"/>
      <c r="JE473" s="9"/>
      <c r="JF473" s="9"/>
      <c r="JG473" s="9"/>
      <c r="JH473" s="9"/>
      <c r="JI473" s="9"/>
      <c r="JJ473" s="9"/>
      <c r="JK473" s="9"/>
      <c r="JL473" s="9"/>
      <c r="JM473" s="9"/>
      <c r="JN473" s="9"/>
      <c r="JO473" s="9"/>
      <c r="JP473" s="9"/>
      <c r="JQ473" s="9"/>
      <c r="JR473" s="9"/>
      <c r="JS473" s="9"/>
      <c r="JT473" s="9"/>
      <c r="JU473" s="9"/>
      <c r="JV473" s="9"/>
      <c r="JW473" s="9"/>
      <c r="JX473" s="9"/>
      <c r="JY473" s="9"/>
      <c r="JZ473" s="9"/>
      <c r="KA473" s="9"/>
      <c r="KB473" s="9"/>
      <c r="KC473" s="9"/>
      <c r="KD473" s="9"/>
      <c r="KE473" s="9"/>
      <c r="KF473" s="9"/>
      <c r="KG473" s="9"/>
      <c r="KH473" s="9"/>
      <c r="KI473" s="9"/>
      <c r="KJ473" s="9"/>
      <c r="KK473" s="9"/>
      <c r="KL473" s="9"/>
      <c r="KM473" s="9"/>
      <c r="KN473" s="9"/>
      <c r="KO473" s="9"/>
      <c r="KP473" s="9"/>
      <c r="KQ473" s="9"/>
      <c r="KR473" s="9"/>
      <c r="KS473" s="9"/>
      <c r="KT473" s="9"/>
      <c r="KU473" s="9"/>
      <c r="KV473" s="9"/>
      <c r="KW473" s="9"/>
      <c r="KX473" s="9"/>
      <c r="KY473" s="9"/>
      <c r="KZ473" s="9"/>
      <c r="LA473" s="9"/>
      <c r="LB473" s="9"/>
      <c r="LC473" s="9"/>
      <c r="LD473" s="9"/>
      <c r="LE473" s="9"/>
      <c r="LF473" s="9"/>
      <c r="LG473" s="9"/>
      <c r="LH473" s="9"/>
      <c r="LI473" s="9"/>
      <c r="LJ473" s="9"/>
      <c r="LK473" s="9"/>
      <c r="LL473" s="9"/>
      <c r="LM473" s="9"/>
      <c r="LN473" s="9"/>
      <c r="LO473" s="9"/>
      <c r="LP473" s="9"/>
      <c r="LQ473" s="9"/>
      <c r="LR473" s="9"/>
      <c r="LS473" s="9"/>
      <c r="LT473" s="9"/>
      <c r="LU473" s="9"/>
      <c r="LV473" s="9"/>
      <c r="LW473" s="9"/>
      <c r="LX473" s="9"/>
      <c r="LY473" s="9"/>
      <c r="LZ473" s="9"/>
      <c r="MA473" s="9"/>
      <c r="MB473" s="9"/>
      <c r="MC473" s="9"/>
      <c r="MD473" s="9"/>
      <c r="ME473" s="9"/>
      <c r="MF473" s="9"/>
      <c r="MG473" s="9"/>
      <c r="MH473" s="9"/>
      <c r="MI473" s="9"/>
      <c r="MJ473" s="9"/>
      <c r="MK473" s="9"/>
      <c r="ML473" s="9"/>
      <c r="MM473" s="9"/>
      <c r="MN473" s="9"/>
      <c r="MO473" s="9"/>
      <c r="MP473" s="9"/>
      <c r="MQ473" s="9"/>
      <c r="MR473" s="9"/>
      <c r="MS473" s="9"/>
      <c r="MT473" s="9"/>
      <c r="MU473" s="9"/>
      <c r="MV473" s="9"/>
      <c r="MW473" s="9"/>
      <c r="MX473" s="9"/>
      <c r="MY473" s="9"/>
      <c r="MZ473" s="9"/>
      <c r="NA473" s="9"/>
      <c r="NB473" s="9"/>
      <c r="NC473" s="9"/>
      <c r="ND473" s="9"/>
      <c r="NE473" s="9"/>
      <c r="NF473" s="9"/>
      <c r="NG473" s="9"/>
      <c r="NH473" s="9"/>
      <c r="NI473" s="9"/>
      <c r="NJ473" s="9"/>
      <c r="NK473" s="9"/>
      <c r="NL473" s="9"/>
      <c r="NM473" s="9"/>
      <c r="NN473" s="9"/>
      <c r="NO473" s="9"/>
      <c r="NP473" s="9"/>
      <c r="NQ473" s="9"/>
      <c r="NR473" s="9"/>
      <c r="NS473" s="9"/>
      <c r="NT473" s="9"/>
      <c r="NU473" s="9"/>
      <c r="NV473" s="9"/>
      <c r="NW473" s="9"/>
      <c r="NX473" s="9"/>
      <c r="NY473" s="9"/>
      <c r="NZ473" s="9"/>
      <c r="OA473" s="9"/>
      <c r="OB473" s="9"/>
      <c r="OC473" s="9"/>
      <c r="OD473" s="9"/>
      <c r="OE473" s="9"/>
      <c r="OF473" s="9"/>
      <c r="OG473" s="9"/>
      <c r="OH473" s="9"/>
      <c r="OI473" s="9"/>
      <c r="OJ473" s="9"/>
      <c r="OK473" s="9"/>
      <c r="OL473" s="9"/>
      <c r="OM473" s="9"/>
      <c r="ON473" s="9"/>
      <c r="OO473" s="9"/>
      <c r="OP473" s="9"/>
      <c r="OQ473" s="9"/>
      <c r="OR473" s="9"/>
      <c r="OS473" s="9"/>
      <c r="OT473" s="9"/>
      <c r="OU473" s="9"/>
      <c r="OV473" s="9"/>
      <c r="OW473" s="9"/>
      <c r="OX473" s="9"/>
      <c r="OY473" s="9"/>
      <c r="OZ473" s="9"/>
      <c r="PA473" s="9"/>
      <c r="PB473" s="9"/>
      <c r="PC473" s="9"/>
      <c r="PD473" s="9"/>
      <c r="PE473" s="9"/>
      <c r="PF473" s="9"/>
      <c r="PG473" s="9"/>
      <c r="PH473" s="9"/>
      <c r="PI473" s="9"/>
      <c r="PJ473" s="9"/>
      <c r="PK473" s="9"/>
      <c r="PL473" s="9"/>
      <c r="PM473" s="9"/>
      <c r="PN473" s="9"/>
      <c r="PO473" s="9"/>
      <c r="PP473" s="9"/>
      <c r="PQ473" s="9"/>
      <c r="PR473" s="9"/>
      <c r="PS473" s="9"/>
      <c r="PT473" s="9"/>
      <c r="PU473" s="9"/>
      <c r="PV473" s="9"/>
      <c r="PW473" s="9"/>
      <c r="PX473" s="9"/>
      <c r="PY473" s="9"/>
      <c r="PZ473" s="9"/>
      <c r="QA473" s="9"/>
      <c r="QB473" s="9"/>
      <c r="QC473" s="9"/>
      <c r="QD473" s="9"/>
      <c r="QE473" s="9"/>
      <c r="QF473" s="9"/>
      <c r="QG473" s="9"/>
      <c r="QH473" s="9"/>
      <c r="QI473" s="9"/>
      <c r="QJ473" s="9"/>
      <c r="QK473" s="9"/>
      <c r="QL473" s="9"/>
      <c r="QM473" s="9"/>
      <c r="QN473" s="9"/>
      <c r="QO473" s="9"/>
      <c r="QP473" s="9"/>
      <c r="QQ473" s="9"/>
      <c r="QR473" s="9"/>
      <c r="QS473" s="9"/>
      <c r="QT473" s="9"/>
      <c r="QU473" s="9"/>
      <c r="QV473" s="9"/>
      <c r="QW473" s="9"/>
      <c r="QX473" s="9"/>
      <c r="QY473" s="9"/>
      <c r="QZ473" s="9"/>
      <c r="RA473" s="9"/>
      <c r="RB473" s="9"/>
      <c r="RC473" s="9"/>
      <c r="RD473" s="9"/>
      <c r="RE473" s="9"/>
      <c r="RF473" s="9"/>
      <c r="RG473" s="9"/>
      <c r="RH473" s="9"/>
      <c r="RI473" s="9"/>
      <c r="RJ473" s="9"/>
      <c r="RK473" s="9"/>
    </row>
    <row r="474" spans="1:479" s="20" customFormat="1" ht="15" hidden="1" customHeight="1" x14ac:dyDescent="0.2">
      <c r="A474" s="92"/>
      <c r="B474" s="158" t="s">
        <v>1463</v>
      </c>
      <c r="C474" s="85"/>
      <c r="D474" s="86" t="str">
        <f t="shared" si="67"/>
        <v>no</v>
      </c>
      <c r="E474" s="86" t="str">
        <f t="shared" si="68"/>
        <v>no</v>
      </c>
      <c r="F474" s="86" t="str">
        <f t="shared" si="72"/>
        <v>no</v>
      </c>
      <c r="G474" s="86" t="str">
        <f t="shared" si="69"/>
        <v>no</v>
      </c>
      <c r="H474" s="86" t="str">
        <f t="shared" si="70"/>
        <v>no</v>
      </c>
      <c r="I474" s="86" t="str">
        <f t="shared" si="71"/>
        <v>no</v>
      </c>
      <c r="J474" s="85" t="s">
        <v>1481</v>
      </c>
      <c r="K474" s="90"/>
      <c r="L474" s="90"/>
      <c r="M474" s="87"/>
      <c r="N474" s="93"/>
      <c r="O474" s="89"/>
      <c r="P474" s="127" t="s">
        <v>51</v>
      </c>
      <c r="Q474" s="90"/>
      <c r="R474" s="90"/>
      <c r="S474" s="93" t="s">
        <v>51</v>
      </c>
      <c r="T474" s="83" t="str">
        <f t="shared" si="73"/>
        <v/>
      </c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 s="9"/>
      <c r="IV474" s="9"/>
      <c r="IW474" s="9"/>
      <c r="IX474" s="9"/>
      <c r="IY474" s="9"/>
      <c r="IZ474" s="9"/>
      <c r="JA474" s="9"/>
      <c r="JB474" s="9"/>
      <c r="JC474" s="9"/>
      <c r="JD474" s="9"/>
      <c r="JE474" s="9"/>
      <c r="JF474" s="9"/>
      <c r="JG474" s="9"/>
      <c r="JH474" s="9"/>
      <c r="JI474" s="9"/>
      <c r="JJ474" s="9"/>
      <c r="JK474" s="9"/>
      <c r="JL474" s="9"/>
      <c r="JM474" s="9"/>
      <c r="JN474" s="9"/>
      <c r="JO474" s="9"/>
      <c r="JP474" s="9"/>
      <c r="JQ474" s="9"/>
      <c r="JR474" s="9"/>
      <c r="JS474" s="9"/>
      <c r="JT474" s="9"/>
      <c r="JU474" s="9"/>
      <c r="JV474" s="9"/>
      <c r="JW474" s="9"/>
      <c r="JX474" s="9"/>
      <c r="JY474" s="9"/>
      <c r="JZ474" s="9"/>
      <c r="KA474" s="9"/>
      <c r="KB474" s="9"/>
      <c r="KC474" s="9"/>
      <c r="KD474" s="9"/>
      <c r="KE474" s="9"/>
      <c r="KF474" s="9"/>
      <c r="KG474" s="9"/>
      <c r="KH474" s="9"/>
      <c r="KI474" s="9"/>
      <c r="KJ474" s="9"/>
      <c r="KK474" s="9"/>
      <c r="KL474" s="9"/>
      <c r="KM474" s="9"/>
      <c r="KN474" s="9"/>
      <c r="KO474" s="9"/>
      <c r="KP474" s="9"/>
      <c r="KQ474" s="9"/>
      <c r="KR474" s="9"/>
      <c r="KS474" s="9"/>
      <c r="KT474" s="9"/>
      <c r="KU474" s="9"/>
      <c r="KV474" s="9"/>
      <c r="KW474" s="9"/>
      <c r="KX474" s="9"/>
      <c r="KY474" s="9"/>
      <c r="KZ474" s="9"/>
      <c r="LA474" s="9"/>
      <c r="LB474" s="9"/>
      <c r="LC474" s="9"/>
      <c r="LD474" s="9"/>
      <c r="LE474" s="9"/>
      <c r="LF474" s="9"/>
      <c r="LG474" s="9"/>
      <c r="LH474" s="9"/>
      <c r="LI474" s="9"/>
      <c r="LJ474" s="9"/>
      <c r="LK474" s="9"/>
      <c r="LL474" s="9"/>
      <c r="LM474" s="9"/>
      <c r="LN474" s="9"/>
      <c r="LO474" s="9"/>
      <c r="LP474" s="9"/>
      <c r="LQ474" s="9"/>
      <c r="LR474" s="9"/>
      <c r="LS474" s="9"/>
      <c r="LT474" s="9"/>
      <c r="LU474" s="9"/>
      <c r="LV474" s="9"/>
      <c r="LW474" s="9"/>
      <c r="LX474" s="9"/>
      <c r="LY474" s="9"/>
      <c r="LZ474" s="9"/>
      <c r="MA474" s="9"/>
      <c r="MB474" s="9"/>
      <c r="MC474" s="9"/>
      <c r="MD474" s="9"/>
      <c r="ME474" s="9"/>
      <c r="MF474" s="9"/>
      <c r="MG474" s="9"/>
      <c r="MH474" s="9"/>
      <c r="MI474" s="9"/>
      <c r="MJ474" s="9"/>
      <c r="MK474" s="9"/>
      <c r="ML474" s="9"/>
      <c r="MM474" s="9"/>
      <c r="MN474" s="9"/>
      <c r="MO474" s="9"/>
      <c r="MP474" s="9"/>
      <c r="MQ474" s="9"/>
      <c r="MR474" s="9"/>
      <c r="MS474" s="9"/>
      <c r="MT474" s="9"/>
      <c r="MU474" s="9"/>
      <c r="MV474" s="9"/>
      <c r="MW474" s="9"/>
      <c r="MX474" s="9"/>
      <c r="MY474" s="9"/>
      <c r="MZ474" s="9"/>
      <c r="NA474" s="9"/>
      <c r="NB474" s="9"/>
      <c r="NC474" s="9"/>
      <c r="ND474" s="9"/>
      <c r="NE474" s="9"/>
      <c r="NF474" s="9"/>
      <c r="NG474" s="9"/>
      <c r="NH474" s="9"/>
      <c r="NI474" s="9"/>
      <c r="NJ474" s="9"/>
      <c r="NK474" s="9"/>
      <c r="NL474" s="9"/>
      <c r="NM474" s="9"/>
      <c r="NN474" s="9"/>
      <c r="NO474" s="9"/>
      <c r="NP474" s="9"/>
      <c r="NQ474" s="9"/>
      <c r="NR474" s="9"/>
      <c r="NS474" s="9"/>
      <c r="NT474" s="9"/>
      <c r="NU474" s="9"/>
      <c r="NV474" s="9"/>
      <c r="NW474" s="9"/>
      <c r="NX474" s="9"/>
      <c r="NY474" s="9"/>
      <c r="NZ474" s="9"/>
      <c r="OA474" s="9"/>
      <c r="OB474" s="9"/>
      <c r="OC474" s="9"/>
      <c r="OD474" s="9"/>
      <c r="OE474" s="9"/>
      <c r="OF474" s="9"/>
      <c r="OG474" s="9"/>
      <c r="OH474" s="9"/>
      <c r="OI474" s="9"/>
      <c r="OJ474" s="9"/>
      <c r="OK474" s="9"/>
      <c r="OL474" s="9"/>
      <c r="OM474" s="9"/>
      <c r="ON474" s="9"/>
      <c r="OO474" s="9"/>
      <c r="OP474" s="9"/>
      <c r="OQ474" s="9"/>
      <c r="OR474" s="9"/>
      <c r="OS474" s="9"/>
      <c r="OT474" s="9"/>
      <c r="OU474" s="9"/>
      <c r="OV474" s="9"/>
      <c r="OW474" s="9"/>
      <c r="OX474" s="9"/>
      <c r="OY474" s="9"/>
      <c r="OZ474" s="9"/>
      <c r="PA474" s="9"/>
      <c r="PB474" s="9"/>
      <c r="PC474" s="9"/>
      <c r="PD474" s="9"/>
      <c r="PE474" s="9"/>
      <c r="PF474" s="9"/>
      <c r="PG474" s="9"/>
      <c r="PH474" s="9"/>
      <c r="PI474" s="9"/>
      <c r="PJ474" s="9"/>
      <c r="PK474" s="9"/>
      <c r="PL474" s="9"/>
      <c r="PM474" s="9"/>
      <c r="PN474" s="9"/>
      <c r="PO474" s="9"/>
      <c r="PP474" s="9"/>
      <c r="PQ474" s="9"/>
      <c r="PR474" s="9"/>
      <c r="PS474" s="9"/>
      <c r="PT474" s="9"/>
      <c r="PU474" s="9"/>
      <c r="PV474" s="9"/>
      <c r="PW474" s="9"/>
      <c r="PX474" s="9"/>
      <c r="PY474" s="9"/>
      <c r="PZ474" s="9"/>
      <c r="QA474" s="9"/>
      <c r="QB474" s="9"/>
      <c r="QC474" s="9"/>
      <c r="QD474" s="9"/>
      <c r="QE474" s="9"/>
      <c r="QF474" s="9"/>
      <c r="QG474" s="9"/>
      <c r="QH474" s="9"/>
      <c r="QI474" s="9"/>
      <c r="QJ474" s="9"/>
      <c r="QK474" s="9"/>
      <c r="QL474" s="9"/>
      <c r="QM474" s="9"/>
      <c r="QN474" s="9"/>
      <c r="QO474" s="9"/>
      <c r="QP474" s="9"/>
      <c r="QQ474" s="9"/>
      <c r="QR474" s="9"/>
      <c r="QS474" s="9"/>
      <c r="QT474" s="9"/>
      <c r="QU474" s="9"/>
      <c r="QV474" s="9"/>
      <c r="QW474" s="9"/>
      <c r="QX474" s="9"/>
      <c r="QY474" s="9"/>
      <c r="QZ474" s="9"/>
      <c r="RA474" s="9"/>
      <c r="RB474" s="9"/>
      <c r="RC474" s="9"/>
      <c r="RD474" s="9"/>
      <c r="RE474" s="9"/>
      <c r="RF474" s="9"/>
      <c r="RG474" s="9"/>
      <c r="RH474" s="9"/>
      <c r="RI474" s="9"/>
      <c r="RJ474" s="9"/>
      <c r="RK474" s="9"/>
    </row>
    <row r="475" spans="1:479" s="20" customFormat="1" ht="15" hidden="1" customHeight="1" x14ac:dyDescent="0.2">
      <c r="A475" s="92"/>
      <c r="B475" s="158" t="s">
        <v>1552</v>
      </c>
      <c r="C475" s="85"/>
      <c r="D475" s="86" t="str">
        <f t="shared" si="67"/>
        <v>no</v>
      </c>
      <c r="E475" s="86" t="str">
        <f t="shared" si="68"/>
        <v>no</v>
      </c>
      <c r="F475" s="86" t="str">
        <f t="shared" si="72"/>
        <v>no</v>
      </c>
      <c r="G475" s="86" t="str">
        <f t="shared" si="69"/>
        <v>no</v>
      </c>
      <c r="H475" s="86" t="str">
        <f t="shared" si="70"/>
        <v>no</v>
      </c>
      <c r="I475" s="86" t="str">
        <f t="shared" si="71"/>
        <v>no</v>
      </c>
      <c r="J475" s="85" t="s">
        <v>1557</v>
      </c>
      <c r="K475" s="90"/>
      <c r="L475" s="90"/>
      <c r="M475" s="87"/>
      <c r="N475" s="93"/>
      <c r="O475" s="89"/>
      <c r="P475" s="127" t="s">
        <v>51</v>
      </c>
      <c r="Q475" s="90"/>
      <c r="R475" s="90"/>
      <c r="S475" s="93" t="s">
        <v>51</v>
      </c>
      <c r="T475" s="83" t="str">
        <f t="shared" si="73"/>
        <v/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 s="9"/>
      <c r="IV475" s="9"/>
      <c r="IW475" s="9"/>
      <c r="IX475" s="9"/>
      <c r="IY475" s="9"/>
      <c r="IZ475" s="9"/>
      <c r="JA475" s="9"/>
      <c r="JB475" s="9"/>
      <c r="JC475" s="9"/>
      <c r="JD475" s="9"/>
      <c r="JE475" s="9"/>
      <c r="JF475" s="9"/>
      <c r="JG475" s="9"/>
      <c r="JH475" s="9"/>
      <c r="JI475" s="9"/>
      <c r="JJ475" s="9"/>
      <c r="JK475" s="9"/>
      <c r="JL475" s="9"/>
      <c r="JM475" s="9"/>
      <c r="JN475" s="9"/>
      <c r="JO475" s="9"/>
      <c r="JP475" s="9"/>
      <c r="JQ475" s="9"/>
      <c r="JR475" s="9"/>
      <c r="JS475" s="9"/>
      <c r="JT475" s="9"/>
      <c r="JU475" s="9"/>
      <c r="JV475" s="9"/>
      <c r="JW475" s="9"/>
      <c r="JX475" s="9"/>
      <c r="JY475" s="9"/>
      <c r="JZ475" s="9"/>
      <c r="KA475" s="9"/>
      <c r="KB475" s="9"/>
      <c r="KC475" s="9"/>
      <c r="KD475" s="9"/>
      <c r="KE475" s="9"/>
      <c r="KF475" s="9"/>
      <c r="KG475" s="9"/>
      <c r="KH475" s="9"/>
      <c r="KI475" s="9"/>
      <c r="KJ475" s="9"/>
      <c r="KK475" s="9"/>
      <c r="KL475" s="9"/>
      <c r="KM475" s="9"/>
      <c r="KN475" s="9"/>
      <c r="KO475" s="9"/>
      <c r="KP475" s="9"/>
      <c r="KQ475" s="9"/>
      <c r="KR475" s="9"/>
      <c r="KS475" s="9"/>
      <c r="KT475" s="9"/>
      <c r="KU475" s="9"/>
      <c r="KV475" s="9"/>
      <c r="KW475" s="9"/>
      <c r="KX475" s="9"/>
      <c r="KY475" s="9"/>
      <c r="KZ475" s="9"/>
      <c r="LA475" s="9"/>
      <c r="LB475" s="9"/>
      <c r="LC475" s="9"/>
      <c r="LD475" s="9"/>
      <c r="LE475" s="9"/>
      <c r="LF475" s="9"/>
      <c r="LG475" s="9"/>
      <c r="LH475" s="9"/>
      <c r="LI475" s="9"/>
      <c r="LJ475" s="9"/>
      <c r="LK475" s="9"/>
      <c r="LL475" s="9"/>
      <c r="LM475" s="9"/>
      <c r="LN475" s="9"/>
      <c r="LO475" s="9"/>
      <c r="LP475" s="9"/>
      <c r="LQ475" s="9"/>
      <c r="LR475" s="9"/>
      <c r="LS475" s="9"/>
      <c r="LT475" s="9"/>
      <c r="LU475" s="9"/>
      <c r="LV475" s="9"/>
      <c r="LW475" s="9"/>
      <c r="LX475" s="9"/>
      <c r="LY475" s="9"/>
      <c r="LZ475" s="9"/>
      <c r="MA475" s="9"/>
      <c r="MB475" s="9"/>
      <c r="MC475" s="9"/>
      <c r="MD475" s="9"/>
      <c r="ME475" s="9"/>
      <c r="MF475" s="9"/>
      <c r="MG475" s="9"/>
      <c r="MH475" s="9"/>
      <c r="MI475" s="9"/>
      <c r="MJ475" s="9"/>
      <c r="MK475" s="9"/>
      <c r="ML475" s="9"/>
      <c r="MM475" s="9"/>
      <c r="MN475" s="9"/>
      <c r="MO475" s="9"/>
      <c r="MP475" s="9"/>
      <c r="MQ475" s="9"/>
      <c r="MR475" s="9"/>
      <c r="MS475" s="9"/>
      <c r="MT475" s="9"/>
      <c r="MU475" s="9"/>
      <c r="MV475" s="9"/>
      <c r="MW475" s="9"/>
      <c r="MX475" s="9"/>
      <c r="MY475" s="9"/>
      <c r="MZ475" s="9"/>
      <c r="NA475" s="9"/>
      <c r="NB475" s="9"/>
      <c r="NC475" s="9"/>
      <c r="ND475" s="9"/>
      <c r="NE475" s="9"/>
      <c r="NF475" s="9"/>
      <c r="NG475" s="9"/>
      <c r="NH475" s="9"/>
      <c r="NI475" s="9"/>
      <c r="NJ475" s="9"/>
      <c r="NK475" s="9"/>
      <c r="NL475" s="9"/>
      <c r="NM475" s="9"/>
      <c r="NN475" s="9"/>
      <c r="NO475" s="9"/>
      <c r="NP475" s="9"/>
      <c r="NQ475" s="9"/>
      <c r="NR475" s="9"/>
      <c r="NS475" s="9"/>
      <c r="NT475" s="9"/>
      <c r="NU475" s="9"/>
      <c r="NV475" s="9"/>
      <c r="NW475" s="9"/>
      <c r="NX475" s="9"/>
      <c r="NY475" s="9"/>
      <c r="NZ475" s="9"/>
      <c r="OA475" s="9"/>
      <c r="OB475" s="9"/>
      <c r="OC475" s="9"/>
      <c r="OD475" s="9"/>
      <c r="OE475" s="9"/>
      <c r="OF475" s="9"/>
      <c r="OG475" s="9"/>
      <c r="OH475" s="9"/>
      <c r="OI475" s="9"/>
      <c r="OJ475" s="9"/>
      <c r="OK475" s="9"/>
      <c r="OL475" s="9"/>
      <c r="OM475" s="9"/>
      <c r="ON475" s="9"/>
      <c r="OO475" s="9"/>
      <c r="OP475" s="9"/>
      <c r="OQ475" s="9"/>
      <c r="OR475" s="9"/>
      <c r="OS475" s="9"/>
      <c r="OT475" s="9"/>
      <c r="OU475" s="9"/>
      <c r="OV475" s="9"/>
      <c r="OW475" s="9"/>
      <c r="OX475" s="9"/>
      <c r="OY475" s="9"/>
      <c r="OZ475" s="9"/>
      <c r="PA475" s="9"/>
      <c r="PB475" s="9"/>
      <c r="PC475" s="9"/>
      <c r="PD475" s="9"/>
      <c r="PE475" s="9"/>
      <c r="PF475" s="9"/>
      <c r="PG475" s="9"/>
      <c r="PH475" s="9"/>
      <c r="PI475" s="9"/>
      <c r="PJ475" s="9"/>
      <c r="PK475" s="9"/>
      <c r="PL475" s="9"/>
      <c r="PM475" s="9"/>
      <c r="PN475" s="9"/>
      <c r="PO475" s="9"/>
      <c r="PP475" s="9"/>
      <c r="PQ475" s="9"/>
      <c r="PR475" s="9"/>
      <c r="PS475" s="9"/>
      <c r="PT475" s="9"/>
      <c r="PU475" s="9"/>
      <c r="PV475" s="9"/>
      <c r="PW475" s="9"/>
      <c r="PX475" s="9"/>
      <c r="PY475" s="9"/>
      <c r="PZ475" s="9"/>
      <c r="QA475" s="9"/>
      <c r="QB475" s="9"/>
      <c r="QC475" s="9"/>
      <c r="QD475" s="9"/>
      <c r="QE475" s="9"/>
      <c r="QF475" s="9"/>
      <c r="QG475" s="9"/>
      <c r="QH475" s="9"/>
      <c r="QI475" s="9"/>
      <c r="QJ475" s="9"/>
      <c r="QK475" s="9"/>
      <c r="QL475" s="9"/>
      <c r="QM475" s="9"/>
      <c r="QN475" s="9"/>
      <c r="QO475" s="9"/>
      <c r="QP475" s="9"/>
      <c r="QQ475" s="9"/>
      <c r="QR475" s="9"/>
      <c r="QS475" s="9"/>
      <c r="QT475" s="9"/>
      <c r="QU475" s="9"/>
      <c r="QV475" s="9"/>
      <c r="QW475" s="9"/>
      <c r="QX475" s="9"/>
      <c r="QY475" s="9"/>
      <c r="QZ475" s="9"/>
      <c r="RA475" s="9"/>
      <c r="RB475" s="9"/>
      <c r="RC475" s="9"/>
      <c r="RD475" s="9"/>
      <c r="RE475" s="9"/>
      <c r="RF475" s="9"/>
      <c r="RG475" s="9"/>
      <c r="RH475" s="9"/>
      <c r="RI475" s="9"/>
      <c r="RJ475" s="9"/>
      <c r="RK475" s="9"/>
    </row>
    <row r="476" spans="1:479" s="20" customFormat="1" ht="15" hidden="1" customHeight="1" x14ac:dyDescent="0.2">
      <c r="A476" s="92"/>
      <c r="B476" s="158" t="s">
        <v>1412</v>
      </c>
      <c r="C476" s="85"/>
      <c r="D476" s="86" t="str">
        <f t="shared" si="67"/>
        <v>no</v>
      </c>
      <c r="E476" s="86" t="str">
        <f t="shared" si="68"/>
        <v>no</v>
      </c>
      <c r="F476" s="86" t="str">
        <f t="shared" si="72"/>
        <v>no</v>
      </c>
      <c r="G476" s="86" t="str">
        <f t="shared" si="69"/>
        <v>no</v>
      </c>
      <c r="H476" s="86" t="str">
        <f t="shared" si="70"/>
        <v>no</v>
      </c>
      <c r="I476" s="86" t="str">
        <f t="shared" si="71"/>
        <v>no</v>
      </c>
      <c r="J476" s="85" t="s">
        <v>1426</v>
      </c>
      <c r="K476" s="90"/>
      <c r="L476" s="90"/>
      <c r="M476" s="87"/>
      <c r="N476" s="93"/>
      <c r="O476" s="89"/>
      <c r="P476" s="127" t="s">
        <v>51</v>
      </c>
      <c r="Q476" s="90"/>
      <c r="R476" s="90"/>
      <c r="S476" s="93" t="s">
        <v>51</v>
      </c>
      <c r="T476" s="83" t="str">
        <f t="shared" si="73"/>
        <v/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  <c r="IT476" s="9"/>
      <c r="IU476" s="9"/>
      <c r="IV476" s="9"/>
      <c r="IW476" s="9"/>
      <c r="IX476" s="9"/>
      <c r="IY476" s="9"/>
      <c r="IZ476" s="9"/>
      <c r="JA476" s="9"/>
      <c r="JB476" s="9"/>
      <c r="JC476" s="9"/>
      <c r="JD476" s="9"/>
      <c r="JE476" s="9"/>
      <c r="JF476" s="9"/>
      <c r="JG476" s="9"/>
      <c r="JH476" s="9"/>
      <c r="JI476" s="9"/>
      <c r="JJ476" s="9"/>
      <c r="JK476" s="9"/>
      <c r="JL476" s="9"/>
      <c r="JM476" s="9"/>
      <c r="JN476" s="9"/>
      <c r="JO476" s="9"/>
      <c r="JP476" s="9"/>
      <c r="JQ476" s="9"/>
      <c r="JR476" s="9"/>
      <c r="JS476" s="9"/>
      <c r="JT476" s="9"/>
      <c r="JU476" s="9"/>
      <c r="JV476" s="9"/>
      <c r="JW476" s="9"/>
      <c r="JX476" s="9"/>
      <c r="JY476" s="9"/>
      <c r="JZ476" s="9"/>
      <c r="KA476" s="9"/>
      <c r="KB476" s="9"/>
      <c r="KC476" s="9"/>
      <c r="KD476" s="9"/>
      <c r="KE476" s="9"/>
      <c r="KF476" s="9"/>
      <c r="KG476" s="9"/>
      <c r="KH476" s="9"/>
      <c r="KI476" s="9"/>
      <c r="KJ476" s="9"/>
      <c r="KK476" s="9"/>
      <c r="KL476" s="9"/>
      <c r="KM476" s="9"/>
      <c r="KN476" s="9"/>
      <c r="KO476" s="9"/>
      <c r="KP476" s="9"/>
      <c r="KQ476" s="9"/>
      <c r="KR476" s="9"/>
      <c r="KS476" s="9"/>
      <c r="KT476" s="9"/>
      <c r="KU476" s="9"/>
      <c r="KV476" s="9"/>
      <c r="KW476" s="9"/>
      <c r="KX476" s="9"/>
      <c r="KY476" s="9"/>
      <c r="KZ476" s="9"/>
      <c r="LA476" s="9"/>
      <c r="LB476" s="9"/>
      <c r="LC476" s="9"/>
      <c r="LD476" s="9"/>
      <c r="LE476" s="9"/>
      <c r="LF476" s="9"/>
      <c r="LG476" s="9"/>
      <c r="LH476" s="9"/>
      <c r="LI476" s="9"/>
      <c r="LJ476" s="9"/>
      <c r="LK476" s="9"/>
      <c r="LL476" s="9"/>
      <c r="LM476" s="9"/>
      <c r="LN476" s="9"/>
      <c r="LO476" s="9"/>
      <c r="LP476" s="9"/>
      <c r="LQ476" s="9"/>
      <c r="LR476" s="9"/>
      <c r="LS476" s="9"/>
      <c r="LT476" s="9"/>
      <c r="LU476" s="9"/>
      <c r="LV476" s="9"/>
      <c r="LW476" s="9"/>
      <c r="LX476" s="9"/>
      <c r="LY476" s="9"/>
      <c r="LZ476" s="9"/>
      <c r="MA476" s="9"/>
      <c r="MB476" s="9"/>
      <c r="MC476" s="9"/>
      <c r="MD476" s="9"/>
      <c r="ME476" s="9"/>
      <c r="MF476" s="9"/>
      <c r="MG476" s="9"/>
      <c r="MH476" s="9"/>
      <c r="MI476" s="9"/>
      <c r="MJ476" s="9"/>
      <c r="MK476" s="9"/>
      <c r="ML476" s="9"/>
      <c r="MM476" s="9"/>
      <c r="MN476" s="9"/>
      <c r="MO476" s="9"/>
      <c r="MP476" s="9"/>
      <c r="MQ476" s="9"/>
      <c r="MR476" s="9"/>
      <c r="MS476" s="9"/>
      <c r="MT476" s="9"/>
      <c r="MU476" s="9"/>
      <c r="MV476" s="9"/>
      <c r="MW476" s="9"/>
      <c r="MX476" s="9"/>
      <c r="MY476" s="9"/>
      <c r="MZ476" s="9"/>
      <c r="NA476" s="9"/>
      <c r="NB476" s="9"/>
      <c r="NC476" s="9"/>
      <c r="ND476" s="9"/>
      <c r="NE476" s="9"/>
      <c r="NF476" s="9"/>
      <c r="NG476" s="9"/>
      <c r="NH476" s="9"/>
      <c r="NI476" s="9"/>
      <c r="NJ476" s="9"/>
      <c r="NK476" s="9"/>
      <c r="NL476" s="9"/>
      <c r="NM476" s="9"/>
      <c r="NN476" s="9"/>
      <c r="NO476" s="9"/>
      <c r="NP476" s="9"/>
      <c r="NQ476" s="9"/>
      <c r="NR476" s="9"/>
      <c r="NS476" s="9"/>
      <c r="NT476" s="9"/>
      <c r="NU476" s="9"/>
      <c r="NV476" s="9"/>
      <c r="NW476" s="9"/>
      <c r="NX476" s="9"/>
      <c r="NY476" s="9"/>
      <c r="NZ476" s="9"/>
      <c r="OA476" s="9"/>
      <c r="OB476" s="9"/>
      <c r="OC476" s="9"/>
      <c r="OD476" s="9"/>
      <c r="OE476" s="9"/>
      <c r="OF476" s="9"/>
      <c r="OG476" s="9"/>
      <c r="OH476" s="9"/>
      <c r="OI476" s="9"/>
      <c r="OJ476" s="9"/>
      <c r="OK476" s="9"/>
      <c r="OL476" s="9"/>
      <c r="OM476" s="9"/>
      <c r="ON476" s="9"/>
      <c r="OO476" s="9"/>
      <c r="OP476" s="9"/>
      <c r="OQ476" s="9"/>
      <c r="OR476" s="9"/>
      <c r="OS476" s="9"/>
      <c r="OT476" s="9"/>
      <c r="OU476" s="9"/>
      <c r="OV476" s="9"/>
      <c r="OW476" s="9"/>
      <c r="OX476" s="9"/>
      <c r="OY476" s="9"/>
      <c r="OZ476" s="9"/>
      <c r="PA476" s="9"/>
      <c r="PB476" s="9"/>
      <c r="PC476" s="9"/>
      <c r="PD476" s="9"/>
      <c r="PE476" s="9"/>
      <c r="PF476" s="9"/>
      <c r="PG476" s="9"/>
      <c r="PH476" s="9"/>
      <c r="PI476" s="9"/>
      <c r="PJ476" s="9"/>
      <c r="PK476" s="9"/>
      <c r="PL476" s="9"/>
      <c r="PM476" s="9"/>
      <c r="PN476" s="9"/>
      <c r="PO476" s="9"/>
      <c r="PP476" s="9"/>
      <c r="PQ476" s="9"/>
      <c r="PR476" s="9"/>
      <c r="PS476" s="9"/>
      <c r="PT476" s="9"/>
      <c r="PU476" s="9"/>
      <c r="PV476" s="9"/>
      <c r="PW476" s="9"/>
      <c r="PX476" s="9"/>
      <c r="PY476" s="9"/>
      <c r="PZ476" s="9"/>
      <c r="QA476" s="9"/>
      <c r="QB476" s="9"/>
      <c r="QC476" s="9"/>
      <c r="QD476" s="9"/>
      <c r="QE476" s="9"/>
      <c r="QF476" s="9"/>
      <c r="QG476" s="9"/>
      <c r="QH476" s="9"/>
      <c r="QI476" s="9"/>
      <c r="QJ476" s="9"/>
      <c r="QK476" s="9"/>
      <c r="QL476" s="9"/>
      <c r="QM476" s="9"/>
      <c r="QN476" s="9"/>
      <c r="QO476" s="9"/>
      <c r="QP476" s="9"/>
      <c r="QQ476" s="9"/>
      <c r="QR476" s="9"/>
      <c r="QS476" s="9"/>
      <c r="QT476" s="9"/>
      <c r="QU476" s="9"/>
      <c r="QV476" s="9"/>
      <c r="QW476" s="9"/>
      <c r="QX476" s="9"/>
      <c r="QY476" s="9"/>
      <c r="QZ476" s="9"/>
      <c r="RA476" s="9"/>
      <c r="RB476" s="9"/>
      <c r="RC476" s="9"/>
      <c r="RD476" s="9"/>
      <c r="RE476" s="9"/>
      <c r="RF476" s="9"/>
      <c r="RG476" s="9"/>
      <c r="RH476" s="9"/>
      <c r="RI476" s="9"/>
      <c r="RJ476" s="9"/>
      <c r="RK476" s="9"/>
    </row>
    <row r="477" spans="1:479" s="20" customFormat="1" ht="15" hidden="1" customHeight="1" x14ac:dyDescent="0.2">
      <c r="A477" s="92"/>
      <c r="B477" s="158" t="s">
        <v>1149</v>
      </c>
      <c r="C477" s="85"/>
      <c r="D477" s="86" t="str">
        <f t="shared" si="67"/>
        <v>no</v>
      </c>
      <c r="E477" s="86" t="str">
        <f t="shared" si="68"/>
        <v>no</v>
      </c>
      <c r="F477" s="86" t="str">
        <f t="shared" si="72"/>
        <v>no</v>
      </c>
      <c r="G477" s="86" t="str">
        <f t="shared" si="69"/>
        <v>no</v>
      </c>
      <c r="H477" s="86" t="str">
        <f t="shared" si="70"/>
        <v>no</v>
      </c>
      <c r="I477" s="86" t="str">
        <f t="shared" si="71"/>
        <v>no</v>
      </c>
      <c r="J477" s="85" t="s">
        <v>20</v>
      </c>
      <c r="K477" s="90"/>
      <c r="L477" s="90"/>
      <c r="M477" s="87"/>
      <c r="N477" s="93"/>
      <c r="O477" s="89"/>
      <c r="P477" s="127"/>
      <c r="Q477" s="90"/>
      <c r="R477" s="90"/>
      <c r="S477" s="93"/>
      <c r="T477" s="83" t="str">
        <f t="shared" si="73"/>
        <v/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  <c r="IW477" s="9"/>
      <c r="IX477" s="9"/>
      <c r="IY477" s="9"/>
      <c r="IZ477" s="9"/>
      <c r="JA477" s="9"/>
      <c r="JB477" s="9"/>
      <c r="JC477" s="9"/>
      <c r="JD477" s="9"/>
      <c r="JE477" s="9"/>
      <c r="JF477" s="9"/>
      <c r="JG477" s="9"/>
      <c r="JH477" s="9"/>
      <c r="JI477" s="9"/>
      <c r="JJ477" s="9"/>
      <c r="JK477" s="9"/>
      <c r="JL477" s="9"/>
      <c r="JM477" s="9"/>
      <c r="JN477" s="9"/>
      <c r="JO477" s="9"/>
      <c r="JP477" s="9"/>
      <c r="JQ477" s="9"/>
      <c r="JR477" s="9"/>
      <c r="JS477" s="9"/>
      <c r="JT477" s="9"/>
      <c r="JU477" s="9"/>
      <c r="JV477" s="9"/>
      <c r="JW477" s="9"/>
      <c r="JX477" s="9"/>
      <c r="JY477" s="9"/>
      <c r="JZ477" s="9"/>
      <c r="KA477" s="9"/>
      <c r="KB477" s="9"/>
      <c r="KC477" s="9"/>
      <c r="KD477" s="9"/>
      <c r="KE477" s="9"/>
      <c r="KF477" s="9"/>
      <c r="KG477" s="9"/>
      <c r="KH477" s="9"/>
      <c r="KI477" s="9"/>
      <c r="KJ477" s="9"/>
      <c r="KK477" s="9"/>
      <c r="KL477" s="9"/>
      <c r="KM477" s="9"/>
      <c r="KN477" s="9"/>
      <c r="KO477" s="9"/>
      <c r="KP477" s="9"/>
      <c r="KQ477" s="9"/>
      <c r="KR477" s="9"/>
      <c r="KS477" s="9"/>
      <c r="KT477" s="9"/>
      <c r="KU477" s="9"/>
      <c r="KV477" s="9"/>
      <c r="KW477" s="9"/>
      <c r="KX477" s="9"/>
      <c r="KY477" s="9"/>
      <c r="KZ477" s="9"/>
      <c r="LA477" s="9"/>
      <c r="LB477" s="9"/>
      <c r="LC477" s="9"/>
      <c r="LD477" s="9"/>
      <c r="LE477" s="9"/>
      <c r="LF477" s="9"/>
      <c r="LG477" s="9"/>
      <c r="LH477" s="9"/>
      <c r="LI477" s="9"/>
      <c r="LJ477" s="9"/>
      <c r="LK477" s="9"/>
      <c r="LL477" s="9"/>
      <c r="LM477" s="9"/>
      <c r="LN477" s="9"/>
      <c r="LO477" s="9"/>
      <c r="LP477" s="9"/>
      <c r="LQ477" s="9"/>
      <c r="LR477" s="9"/>
      <c r="LS477" s="9"/>
      <c r="LT477" s="9"/>
      <c r="LU477" s="9"/>
      <c r="LV477" s="9"/>
      <c r="LW477" s="9"/>
      <c r="LX477" s="9"/>
      <c r="LY477" s="9"/>
      <c r="LZ477" s="9"/>
      <c r="MA477" s="9"/>
      <c r="MB477" s="9"/>
      <c r="MC477" s="9"/>
      <c r="MD477" s="9"/>
      <c r="ME477" s="9"/>
      <c r="MF477" s="9"/>
      <c r="MG477" s="9"/>
      <c r="MH477" s="9"/>
      <c r="MI477" s="9"/>
      <c r="MJ477" s="9"/>
      <c r="MK477" s="9"/>
      <c r="ML477" s="9"/>
      <c r="MM477" s="9"/>
      <c r="MN477" s="9"/>
      <c r="MO477" s="9"/>
      <c r="MP477" s="9"/>
      <c r="MQ477" s="9"/>
      <c r="MR477" s="9"/>
      <c r="MS477" s="9"/>
      <c r="MT477" s="9"/>
      <c r="MU477" s="9"/>
      <c r="MV477" s="9"/>
      <c r="MW477" s="9"/>
      <c r="MX477" s="9"/>
      <c r="MY477" s="9"/>
      <c r="MZ477" s="9"/>
      <c r="NA477" s="9"/>
      <c r="NB477" s="9"/>
      <c r="NC477" s="9"/>
      <c r="ND477" s="9"/>
      <c r="NE477" s="9"/>
      <c r="NF477" s="9"/>
      <c r="NG477" s="9"/>
      <c r="NH477" s="9"/>
      <c r="NI477" s="9"/>
      <c r="NJ477" s="9"/>
      <c r="NK477" s="9"/>
      <c r="NL477" s="9"/>
      <c r="NM477" s="9"/>
      <c r="NN477" s="9"/>
      <c r="NO477" s="9"/>
      <c r="NP477" s="9"/>
      <c r="NQ477" s="9"/>
      <c r="NR477" s="9"/>
      <c r="NS477" s="9"/>
      <c r="NT477" s="9"/>
      <c r="NU477" s="9"/>
      <c r="NV477" s="9"/>
      <c r="NW477" s="9"/>
      <c r="NX477" s="9"/>
      <c r="NY477" s="9"/>
      <c r="NZ477" s="9"/>
      <c r="OA477" s="9"/>
      <c r="OB477" s="9"/>
      <c r="OC477" s="9"/>
      <c r="OD477" s="9"/>
      <c r="OE477" s="9"/>
      <c r="OF477" s="9"/>
      <c r="OG477" s="9"/>
      <c r="OH477" s="9"/>
      <c r="OI477" s="9"/>
      <c r="OJ477" s="9"/>
      <c r="OK477" s="9"/>
      <c r="OL477" s="9"/>
      <c r="OM477" s="9"/>
      <c r="ON477" s="9"/>
      <c r="OO477" s="9"/>
      <c r="OP477" s="9"/>
      <c r="OQ477" s="9"/>
      <c r="OR477" s="9"/>
      <c r="OS477" s="9"/>
      <c r="OT477" s="9"/>
      <c r="OU477" s="9"/>
      <c r="OV477" s="9"/>
      <c r="OW477" s="9"/>
      <c r="OX477" s="9"/>
      <c r="OY477" s="9"/>
      <c r="OZ477" s="9"/>
      <c r="PA477" s="9"/>
      <c r="PB477" s="9"/>
      <c r="PC477" s="9"/>
      <c r="PD477" s="9"/>
      <c r="PE477" s="9"/>
      <c r="PF477" s="9"/>
      <c r="PG477" s="9"/>
      <c r="PH477" s="9"/>
      <c r="PI477" s="9"/>
      <c r="PJ477" s="9"/>
      <c r="PK477" s="9"/>
      <c r="PL477" s="9"/>
      <c r="PM477" s="9"/>
      <c r="PN477" s="9"/>
      <c r="PO477" s="9"/>
      <c r="PP477" s="9"/>
      <c r="PQ477" s="9"/>
      <c r="PR477" s="9"/>
      <c r="PS477" s="9"/>
      <c r="PT477" s="9"/>
      <c r="PU477" s="9"/>
      <c r="PV477" s="9"/>
      <c r="PW477" s="9"/>
      <c r="PX477" s="9"/>
      <c r="PY477" s="9"/>
      <c r="PZ477" s="9"/>
      <c r="QA477" s="9"/>
      <c r="QB477" s="9"/>
      <c r="QC477" s="9"/>
      <c r="QD477" s="9"/>
      <c r="QE477" s="9"/>
      <c r="QF477" s="9"/>
      <c r="QG477" s="9"/>
      <c r="QH477" s="9"/>
      <c r="QI477" s="9"/>
      <c r="QJ477" s="9"/>
      <c r="QK477" s="9"/>
      <c r="QL477" s="9"/>
      <c r="QM477" s="9"/>
      <c r="QN477" s="9"/>
      <c r="QO477" s="9"/>
      <c r="QP477" s="9"/>
      <c r="QQ477" s="9"/>
      <c r="QR477" s="9"/>
      <c r="QS477" s="9"/>
      <c r="QT477" s="9"/>
      <c r="QU477" s="9"/>
      <c r="QV477" s="9"/>
      <c r="QW477" s="9"/>
      <c r="QX477" s="9"/>
      <c r="QY477" s="9"/>
      <c r="QZ477" s="9"/>
      <c r="RA477" s="9"/>
      <c r="RB477" s="9"/>
      <c r="RC477" s="9"/>
      <c r="RD477" s="9"/>
      <c r="RE477" s="9"/>
      <c r="RF477" s="9"/>
      <c r="RG477" s="9"/>
      <c r="RH477" s="9"/>
      <c r="RI477" s="9"/>
      <c r="RJ477" s="9"/>
      <c r="RK477" s="9"/>
    </row>
    <row r="478" spans="1:479" s="20" customFormat="1" ht="15" hidden="1" customHeight="1" x14ac:dyDescent="0.2">
      <c r="A478" s="92"/>
      <c r="B478" s="158" t="s">
        <v>757</v>
      </c>
      <c r="C478" s="85"/>
      <c r="D478" s="86" t="str">
        <f t="shared" si="67"/>
        <v>no</v>
      </c>
      <c r="E478" s="86" t="str">
        <f t="shared" si="68"/>
        <v>no</v>
      </c>
      <c r="F478" s="86" t="str">
        <f t="shared" si="72"/>
        <v>no</v>
      </c>
      <c r="G478" s="86" t="str">
        <f t="shared" si="69"/>
        <v>no</v>
      </c>
      <c r="H478" s="86" t="str">
        <f t="shared" si="70"/>
        <v>no</v>
      </c>
      <c r="I478" s="86" t="str">
        <f t="shared" si="71"/>
        <v>no</v>
      </c>
      <c r="J478" s="85" t="s">
        <v>1364</v>
      </c>
      <c r="K478" s="90"/>
      <c r="L478" s="90"/>
      <c r="M478" s="87"/>
      <c r="N478" s="93"/>
      <c r="O478" s="89"/>
      <c r="P478" s="127" t="s">
        <v>51</v>
      </c>
      <c r="Q478" s="90"/>
      <c r="R478" s="90"/>
      <c r="S478" s="93" t="s">
        <v>51</v>
      </c>
      <c r="T478" s="83" t="str">
        <f t="shared" si="73"/>
        <v/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  <c r="IT478" s="9"/>
      <c r="IU478" s="9"/>
      <c r="IV478" s="9"/>
      <c r="IW478" s="9"/>
      <c r="IX478" s="9"/>
      <c r="IY478" s="9"/>
      <c r="IZ478" s="9"/>
      <c r="JA478" s="9"/>
      <c r="JB478" s="9"/>
      <c r="JC478" s="9"/>
      <c r="JD478" s="9"/>
      <c r="JE478" s="9"/>
      <c r="JF478" s="9"/>
      <c r="JG478" s="9"/>
      <c r="JH478" s="9"/>
      <c r="JI478" s="9"/>
      <c r="JJ478" s="9"/>
      <c r="JK478" s="9"/>
      <c r="JL478" s="9"/>
      <c r="JM478" s="9"/>
      <c r="JN478" s="9"/>
      <c r="JO478" s="9"/>
      <c r="JP478" s="9"/>
      <c r="JQ478" s="9"/>
      <c r="JR478" s="9"/>
      <c r="JS478" s="9"/>
      <c r="JT478" s="9"/>
      <c r="JU478" s="9"/>
      <c r="JV478" s="9"/>
      <c r="JW478" s="9"/>
      <c r="JX478" s="9"/>
      <c r="JY478" s="9"/>
      <c r="JZ478" s="9"/>
      <c r="KA478" s="9"/>
      <c r="KB478" s="9"/>
      <c r="KC478" s="9"/>
      <c r="KD478" s="9"/>
      <c r="KE478" s="9"/>
      <c r="KF478" s="9"/>
      <c r="KG478" s="9"/>
      <c r="KH478" s="9"/>
      <c r="KI478" s="9"/>
      <c r="KJ478" s="9"/>
      <c r="KK478" s="9"/>
      <c r="KL478" s="9"/>
      <c r="KM478" s="9"/>
      <c r="KN478" s="9"/>
      <c r="KO478" s="9"/>
      <c r="KP478" s="9"/>
      <c r="KQ478" s="9"/>
      <c r="KR478" s="9"/>
      <c r="KS478" s="9"/>
      <c r="KT478" s="9"/>
      <c r="KU478" s="9"/>
      <c r="KV478" s="9"/>
      <c r="KW478" s="9"/>
      <c r="KX478" s="9"/>
      <c r="KY478" s="9"/>
      <c r="KZ478" s="9"/>
      <c r="LA478" s="9"/>
      <c r="LB478" s="9"/>
      <c r="LC478" s="9"/>
      <c r="LD478" s="9"/>
      <c r="LE478" s="9"/>
      <c r="LF478" s="9"/>
      <c r="LG478" s="9"/>
      <c r="LH478" s="9"/>
      <c r="LI478" s="9"/>
      <c r="LJ478" s="9"/>
      <c r="LK478" s="9"/>
      <c r="LL478" s="9"/>
      <c r="LM478" s="9"/>
      <c r="LN478" s="9"/>
      <c r="LO478" s="9"/>
      <c r="LP478" s="9"/>
      <c r="LQ478" s="9"/>
      <c r="LR478" s="9"/>
      <c r="LS478" s="9"/>
      <c r="LT478" s="9"/>
      <c r="LU478" s="9"/>
      <c r="LV478" s="9"/>
      <c r="LW478" s="9"/>
      <c r="LX478" s="9"/>
      <c r="LY478" s="9"/>
      <c r="LZ478" s="9"/>
      <c r="MA478" s="9"/>
      <c r="MB478" s="9"/>
      <c r="MC478" s="9"/>
      <c r="MD478" s="9"/>
      <c r="ME478" s="9"/>
      <c r="MF478" s="9"/>
      <c r="MG478" s="9"/>
      <c r="MH478" s="9"/>
      <c r="MI478" s="9"/>
      <c r="MJ478" s="9"/>
      <c r="MK478" s="9"/>
      <c r="ML478" s="9"/>
      <c r="MM478" s="9"/>
      <c r="MN478" s="9"/>
      <c r="MO478" s="9"/>
      <c r="MP478" s="9"/>
      <c r="MQ478" s="9"/>
      <c r="MR478" s="9"/>
      <c r="MS478" s="9"/>
      <c r="MT478" s="9"/>
      <c r="MU478" s="9"/>
      <c r="MV478" s="9"/>
      <c r="MW478" s="9"/>
      <c r="MX478" s="9"/>
      <c r="MY478" s="9"/>
      <c r="MZ478" s="9"/>
      <c r="NA478" s="9"/>
      <c r="NB478" s="9"/>
      <c r="NC478" s="9"/>
      <c r="ND478" s="9"/>
      <c r="NE478" s="9"/>
      <c r="NF478" s="9"/>
      <c r="NG478" s="9"/>
      <c r="NH478" s="9"/>
      <c r="NI478" s="9"/>
      <c r="NJ478" s="9"/>
      <c r="NK478" s="9"/>
      <c r="NL478" s="9"/>
      <c r="NM478" s="9"/>
      <c r="NN478" s="9"/>
      <c r="NO478" s="9"/>
      <c r="NP478" s="9"/>
      <c r="NQ478" s="9"/>
      <c r="NR478" s="9"/>
      <c r="NS478" s="9"/>
      <c r="NT478" s="9"/>
      <c r="NU478" s="9"/>
      <c r="NV478" s="9"/>
      <c r="NW478" s="9"/>
      <c r="NX478" s="9"/>
      <c r="NY478" s="9"/>
      <c r="NZ478" s="9"/>
      <c r="OA478" s="9"/>
      <c r="OB478" s="9"/>
      <c r="OC478" s="9"/>
      <c r="OD478" s="9"/>
      <c r="OE478" s="9"/>
      <c r="OF478" s="9"/>
      <c r="OG478" s="9"/>
      <c r="OH478" s="9"/>
      <c r="OI478" s="9"/>
      <c r="OJ478" s="9"/>
      <c r="OK478" s="9"/>
      <c r="OL478" s="9"/>
      <c r="OM478" s="9"/>
      <c r="ON478" s="9"/>
      <c r="OO478" s="9"/>
      <c r="OP478" s="9"/>
      <c r="OQ478" s="9"/>
      <c r="OR478" s="9"/>
      <c r="OS478" s="9"/>
      <c r="OT478" s="9"/>
      <c r="OU478" s="9"/>
      <c r="OV478" s="9"/>
      <c r="OW478" s="9"/>
      <c r="OX478" s="9"/>
      <c r="OY478" s="9"/>
      <c r="OZ478" s="9"/>
      <c r="PA478" s="9"/>
      <c r="PB478" s="9"/>
      <c r="PC478" s="9"/>
      <c r="PD478" s="9"/>
      <c r="PE478" s="9"/>
      <c r="PF478" s="9"/>
      <c r="PG478" s="9"/>
      <c r="PH478" s="9"/>
      <c r="PI478" s="9"/>
      <c r="PJ478" s="9"/>
      <c r="PK478" s="9"/>
      <c r="PL478" s="9"/>
      <c r="PM478" s="9"/>
      <c r="PN478" s="9"/>
      <c r="PO478" s="9"/>
      <c r="PP478" s="9"/>
      <c r="PQ478" s="9"/>
      <c r="PR478" s="9"/>
      <c r="PS478" s="9"/>
      <c r="PT478" s="9"/>
      <c r="PU478" s="9"/>
      <c r="PV478" s="9"/>
      <c r="PW478" s="9"/>
      <c r="PX478" s="9"/>
      <c r="PY478" s="9"/>
      <c r="PZ478" s="9"/>
      <c r="QA478" s="9"/>
      <c r="QB478" s="9"/>
      <c r="QC478" s="9"/>
      <c r="QD478" s="9"/>
      <c r="QE478" s="9"/>
      <c r="QF478" s="9"/>
      <c r="QG478" s="9"/>
      <c r="QH478" s="9"/>
      <c r="QI478" s="9"/>
      <c r="QJ478" s="9"/>
      <c r="QK478" s="9"/>
      <c r="QL478" s="9"/>
      <c r="QM478" s="9"/>
      <c r="QN478" s="9"/>
      <c r="QO478" s="9"/>
      <c r="QP478" s="9"/>
      <c r="QQ478" s="9"/>
      <c r="QR478" s="9"/>
      <c r="QS478" s="9"/>
      <c r="QT478" s="9"/>
      <c r="QU478" s="9"/>
      <c r="QV478" s="9"/>
      <c r="QW478" s="9"/>
      <c r="QX478" s="9"/>
      <c r="QY478" s="9"/>
      <c r="QZ478" s="9"/>
      <c r="RA478" s="9"/>
      <c r="RB478" s="9"/>
      <c r="RC478" s="9"/>
      <c r="RD478" s="9"/>
      <c r="RE478" s="9"/>
      <c r="RF478" s="9"/>
      <c r="RG478" s="9"/>
      <c r="RH478" s="9"/>
      <c r="RI478" s="9"/>
      <c r="RJ478" s="9"/>
      <c r="RK478" s="9"/>
    </row>
    <row r="479" spans="1:479" s="20" customFormat="1" ht="15" hidden="1" customHeight="1" x14ac:dyDescent="0.2">
      <c r="A479" s="92"/>
      <c r="B479" s="158" t="s">
        <v>1365</v>
      </c>
      <c r="C479" s="85"/>
      <c r="D479" s="86" t="str">
        <f t="shared" si="67"/>
        <v>no</v>
      </c>
      <c r="E479" s="86" t="str">
        <f t="shared" si="68"/>
        <v>no</v>
      </c>
      <c r="F479" s="86" t="str">
        <f t="shared" si="72"/>
        <v>no</v>
      </c>
      <c r="G479" s="86" t="str">
        <f t="shared" si="69"/>
        <v>no</v>
      </c>
      <c r="H479" s="86" t="str">
        <f t="shared" si="70"/>
        <v>no</v>
      </c>
      <c r="I479" s="86" t="str">
        <f t="shared" si="71"/>
        <v>no</v>
      </c>
      <c r="J479" s="85" t="s">
        <v>1354</v>
      </c>
      <c r="K479" s="90"/>
      <c r="L479" s="90"/>
      <c r="M479" s="87"/>
      <c r="N479" s="93"/>
      <c r="O479" s="89"/>
      <c r="P479" s="127" t="s">
        <v>51</v>
      </c>
      <c r="Q479" s="90"/>
      <c r="R479" s="90"/>
      <c r="S479" s="93" t="s">
        <v>51</v>
      </c>
      <c r="T479" s="83" t="str">
        <f t="shared" si="73"/>
        <v/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  <c r="IT479" s="9"/>
      <c r="IU479" s="9"/>
      <c r="IV479" s="9"/>
      <c r="IW479" s="9"/>
      <c r="IX479" s="9"/>
      <c r="IY479" s="9"/>
      <c r="IZ479" s="9"/>
      <c r="JA479" s="9"/>
      <c r="JB479" s="9"/>
      <c r="JC479" s="9"/>
      <c r="JD479" s="9"/>
      <c r="JE479" s="9"/>
      <c r="JF479" s="9"/>
      <c r="JG479" s="9"/>
      <c r="JH479" s="9"/>
      <c r="JI479" s="9"/>
      <c r="JJ479" s="9"/>
      <c r="JK479" s="9"/>
      <c r="JL479" s="9"/>
      <c r="JM479" s="9"/>
      <c r="JN479" s="9"/>
      <c r="JO479" s="9"/>
      <c r="JP479" s="9"/>
      <c r="JQ479" s="9"/>
      <c r="JR479" s="9"/>
      <c r="JS479" s="9"/>
      <c r="JT479" s="9"/>
      <c r="JU479" s="9"/>
      <c r="JV479" s="9"/>
      <c r="JW479" s="9"/>
      <c r="JX479" s="9"/>
      <c r="JY479" s="9"/>
      <c r="JZ479" s="9"/>
      <c r="KA479" s="9"/>
      <c r="KB479" s="9"/>
      <c r="KC479" s="9"/>
      <c r="KD479" s="9"/>
      <c r="KE479" s="9"/>
      <c r="KF479" s="9"/>
      <c r="KG479" s="9"/>
      <c r="KH479" s="9"/>
      <c r="KI479" s="9"/>
      <c r="KJ479" s="9"/>
      <c r="KK479" s="9"/>
      <c r="KL479" s="9"/>
      <c r="KM479" s="9"/>
      <c r="KN479" s="9"/>
      <c r="KO479" s="9"/>
      <c r="KP479" s="9"/>
      <c r="KQ479" s="9"/>
      <c r="KR479" s="9"/>
      <c r="KS479" s="9"/>
      <c r="KT479" s="9"/>
      <c r="KU479" s="9"/>
      <c r="KV479" s="9"/>
      <c r="KW479" s="9"/>
      <c r="KX479" s="9"/>
      <c r="KY479" s="9"/>
      <c r="KZ479" s="9"/>
      <c r="LA479" s="9"/>
      <c r="LB479" s="9"/>
      <c r="LC479" s="9"/>
      <c r="LD479" s="9"/>
      <c r="LE479" s="9"/>
      <c r="LF479" s="9"/>
      <c r="LG479" s="9"/>
      <c r="LH479" s="9"/>
      <c r="LI479" s="9"/>
      <c r="LJ479" s="9"/>
      <c r="LK479" s="9"/>
      <c r="LL479" s="9"/>
      <c r="LM479" s="9"/>
      <c r="LN479" s="9"/>
      <c r="LO479" s="9"/>
      <c r="LP479" s="9"/>
      <c r="LQ479" s="9"/>
      <c r="LR479" s="9"/>
      <c r="LS479" s="9"/>
      <c r="LT479" s="9"/>
      <c r="LU479" s="9"/>
      <c r="LV479" s="9"/>
      <c r="LW479" s="9"/>
      <c r="LX479" s="9"/>
      <c r="LY479" s="9"/>
      <c r="LZ479" s="9"/>
      <c r="MA479" s="9"/>
      <c r="MB479" s="9"/>
      <c r="MC479" s="9"/>
      <c r="MD479" s="9"/>
      <c r="ME479" s="9"/>
      <c r="MF479" s="9"/>
      <c r="MG479" s="9"/>
      <c r="MH479" s="9"/>
      <c r="MI479" s="9"/>
      <c r="MJ479" s="9"/>
      <c r="MK479" s="9"/>
      <c r="ML479" s="9"/>
      <c r="MM479" s="9"/>
      <c r="MN479" s="9"/>
      <c r="MO479" s="9"/>
      <c r="MP479" s="9"/>
      <c r="MQ479" s="9"/>
      <c r="MR479" s="9"/>
      <c r="MS479" s="9"/>
      <c r="MT479" s="9"/>
      <c r="MU479" s="9"/>
      <c r="MV479" s="9"/>
      <c r="MW479" s="9"/>
      <c r="MX479" s="9"/>
      <c r="MY479" s="9"/>
      <c r="MZ479" s="9"/>
      <c r="NA479" s="9"/>
      <c r="NB479" s="9"/>
      <c r="NC479" s="9"/>
      <c r="ND479" s="9"/>
      <c r="NE479" s="9"/>
      <c r="NF479" s="9"/>
      <c r="NG479" s="9"/>
      <c r="NH479" s="9"/>
      <c r="NI479" s="9"/>
      <c r="NJ479" s="9"/>
      <c r="NK479" s="9"/>
      <c r="NL479" s="9"/>
      <c r="NM479" s="9"/>
      <c r="NN479" s="9"/>
      <c r="NO479" s="9"/>
      <c r="NP479" s="9"/>
      <c r="NQ479" s="9"/>
      <c r="NR479" s="9"/>
      <c r="NS479" s="9"/>
      <c r="NT479" s="9"/>
      <c r="NU479" s="9"/>
      <c r="NV479" s="9"/>
      <c r="NW479" s="9"/>
      <c r="NX479" s="9"/>
      <c r="NY479" s="9"/>
      <c r="NZ479" s="9"/>
      <c r="OA479" s="9"/>
      <c r="OB479" s="9"/>
      <c r="OC479" s="9"/>
      <c r="OD479" s="9"/>
      <c r="OE479" s="9"/>
      <c r="OF479" s="9"/>
      <c r="OG479" s="9"/>
      <c r="OH479" s="9"/>
      <c r="OI479" s="9"/>
      <c r="OJ479" s="9"/>
      <c r="OK479" s="9"/>
      <c r="OL479" s="9"/>
      <c r="OM479" s="9"/>
      <c r="ON479" s="9"/>
      <c r="OO479" s="9"/>
      <c r="OP479" s="9"/>
      <c r="OQ479" s="9"/>
      <c r="OR479" s="9"/>
      <c r="OS479" s="9"/>
      <c r="OT479" s="9"/>
      <c r="OU479" s="9"/>
      <c r="OV479" s="9"/>
      <c r="OW479" s="9"/>
      <c r="OX479" s="9"/>
      <c r="OY479" s="9"/>
      <c r="OZ479" s="9"/>
      <c r="PA479" s="9"/>
      <c r="PB479" s="9"/>
      <c r="PC479" s="9"/>
      <c r="PD479" s="9"/>
      <c r="PE479" s="9"/>
      <c r="PF479" s="9"/>
      <c r="PG479" s="9"/>
      <c r="PH479" s="9"/>
      <c r="PI479" s="9"/>
      <c r="PJ479" s="9"/>
      <c r="PK479" s="9"/>
      <c r="PL479" s="9"/>
      <c r="PM479" s="9"/>
      <c r="PN479" s="9"/>
      <c r="PO479" s="9"/>
      <c r="PP479" s="9"/>
      <c r="PQ479" s="9"/>
      <c r="PR479" s="9"/>
      <c r="PS479" s="9"/>
      <c r="PT479" s="9"/>
      <c r="PU479" s="9"/>
      <c r="PV479" s="9"/>
      <c r="PW479" s="9"/>
      <c r="PX479" s="9"/>
      <c r="PY479" s="9"/>
      <c r="PZ479" s="9"/>
      <c r="QA479" s="9"/>
      <c r="QB479" s="9"/>
      <c r="QC479" s="9"/>
      <c r="QD479" s="9"/>
      <c r="QE479" s="9"/>
      <c r="QF479" s="9"/>
      <c r="QG479" s="9"/>
      <c r="QH479" s="9"/>
      <c r="QI479" s="9"/>
      <c r="QJ479" s="9"/>
      <c r="QK479" s="9"/>
      <c r="QL479" s="9"/>
      <c r="QM479" s="9"/>
      <c r="QN479" s="9"/>
      <c r="QO479" s="9"/>
      <c r="QP479" s="9"/>
      <c r="QQ479" s="9"/>
      <c r="QR479" s="9"/>
      <c r="QS479" s="9"/>
      <c r="QT479" s="9"/>
      <c r="QU479" s="9"/>
      <c r="QV479" s="9"/>
      <c r="QW479" s="9"/>
      <c r="QX479" s="9"/>
      <c r="QY479" s="9"/>
      <c r="QZ479" s="9"/>
      <c r="RA479" s="9"/>
      <c r="RB479" s="9"/>
      <c r="RC479" s="9"/>
      <c r="RD479" s="9"/>
      <c r="RE479" s="9"/>
      <c r="RF479" s="9"/>
      <c r="RG479" s="9"/>
      <c r="RH479" s="9"/>
      <c r="RI479" s="9"/>
      <c r="RJ479" s="9"/>
      <c r="RK479" s="9"/>
    </row>
    <row r="480" spans="1:479" s="20" customFormat="1" ht="15" hidden="1" customHeight="1" x14ac:dyDescent="0.2">
      <c r="A480" s="92"/>
      <c r="B480" s="158" t="s">
        <v>756</v>
      </c>
      <c r="C480" s="85"/>
      <c r="D480" s="86" t="str">
        <f t="shared" si="67"/>
        <v>no</v>
      </c>
      <c r="E480" s="86" t="str">
        <f t="shared" si="68"/>
        <v>no</v>
      </c>
      <c r="F480" s="86" t="str">
        <f t="shared" si="72"/>
        <v>no</v>
      </c>
      <c r="G480" s="86" t="str">
        <f t="shared" si="69"/>
        <v>no</v>
      </c>
      <c r="H480" s="86" t="str">
        <f t="shared" si="70"/>
        <v>no</v>
      </c>
      <c r="I480" s="86" t="str">
        <f t="shared" si="71"/>
        <v>no</v>
      </c>
      <c r="J480" s="85" t="s">
        <v>41</v>
      </c>
      <c r="K480" s="90"/>
      <c r="L480" s="90"/>
      <c r="M480" s="87"/>
      <c r="N480" s="93"/>
      <c r="O480" s="89"/>
      <c r="P480" s="127"/>
      <c r="Q480" s="90" t="s">
        <v>51</v>
      </c>
      <c r="R480" s="90"/>
      <c r="S480" s="93"/>
      <c r="T480" s="83" t="str">
        <f t="shared" si="73"/>
        <v/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  <c r="IT480" s="9"/>
      <c r="IU480" s="9"/>
      <c r="IV480" s="9"/>
      <c r="IW480" s="9"/>
      <c r="IX480" s="9"/>
      <c r="IY480" s="9"/>
      <c r="IZ480" s="9"/>
      <c r="JA480" s="9"/>
      <c r="JB480" s="9"/>
      <c r="JC480" s="9"/>
      <c r="JD480" s="9"/>
      <c r="JE480" s="9"/>
      <c r="JF480" s="9"/>
      <c r="JG480" s="9"/>
      <c r="JH480" s="9"/>
      <c r="JI480" s="9"/>
      <c r="JJ480" s="9"/>
      <c r="JK480" s="9"/>
      <c r="JL480" s="9"/>
      <c r="JM480" s="9"/>
      <c r="JN480" s="9"/>
      <c r="JO480" s="9"/>
      <c r="JP480" s="9"/>
      <c r="JQ480" s="9"/>
      <c r="JR480" s="9"/>
      <c r="JS480" s="9"/>
      <c r="JT480" s="9"/>
      <c r="JU480" s="9"/>
      <c r="JV480" s="9"/>
      <c r="JW480" s="9"/>
      <c r="JX480" s="9"/>
      <c r="JY480" s="9"/>
      <c r="JZ480" s="9"/>
      <c r="KA480" s="9"/>
      <c r="KB480" s="9"/>
      <c r="KC480" s="9"/>
      <c r="KD480" s="9"/>
      <c r="KE480" s="9"/>
      <c r="KF480" s="9"/>
      <c r="KG480" s="9"/>
      <c r="KH480" s="9"/>
      <c r="KI480" s="9"/>
      <c r="KJ480" s="9"/>
      <c r="KK480" s="9"/>
      <c r="KL480" s="9"/>
      <c r="KM480" s="9"/>
      <c r="KN480" s="9"/>
      <c r="KO480" s="9"/>
      <c r="KP480" s="9"/>
      <c r="KQ480" s="9"/>
      <c r="KR480" s="9"/>
      <c r="KS480" s="9"/>
      <c r="KT480" s="9"/>
      <c r="KU480" s="9"/>
      <c r="KV480" s="9"/>
      <c r="KW480" s="9"/>
      <c r="KX480" s="9"/>
      <c r="KY480" s="9"/>
      <c r="KZ480" s="9"/>
      <c r="LA480" s="9"/>
      <c r="LB480" s="9"/>
      <c r="LC480" s="9"/>
      <c r="LD480" s="9"/>
      <c r="LE480" s="9"/>
      <c r="LF480" s="9"/>
      <c r="LG480" s="9"/>
      <c r="LH480" s="9"/>
      <c r="LI480" s="9"/>
      <c r="LJ480" s="9"/>
      <c r="LK480" s="9"/>
      <c r="LL480" s="9"/>
      <c r="LM480" s="9"/>
      <c r="LN480" s="9"/>
      <c r="LO480" s="9"/>
      <c r="LP480" s="9"/>
      <c r="LQ480" s="9"/>
      <c r="LR480" s="9"/>
      <c r="LS480" s="9"/>
      <c r="LT480" s="9"/>
      <c r="LU480" s="9"/>
      <c r="LV480" s="9"/>
      <c r="LW480" s="9"/>
      <c r="LX480" s="9"/>
      <c r="LY480" s="9"/>
      <c r="LZ480" s="9"/>
      <c r="MA480" s="9"/>
      <c r="MB480" s="9"/>
      <c r="MC480" s="9"/>
      <c r="MD480" s="9"/>
      <c r="ME480" s="9"/>
      <c r="MF480" s="9"/>
      <c r="MG480" s="9"/>
      <c r="MH480" s="9"/>
      <c r="MI480" s="9"/>
      <c r="MJ480" s="9"/>
      <c r="MK480" s="9"/>
      <c r="ML480" s="9"/>
      <c r="MM480" s="9"/>
      <c r="MN480" s="9"/>
      <c r="MO480" s="9"/>
      <c r="MP480" s="9"/>
      <c r="MQ480" s="9"/>
      <c r="MR480" s="9"/>
      <c r="MS480" s="9"/>
      <c r="MT480" s="9"/>
      <c r="MU480" s="9"/>
      <c r="MV480" s="9"/>
      <c r="MW480" s="9"/>
      <c r="MX480" s="9"/>
      <c r="MY480" s="9"/>
      <c r="MZ480" s="9"/>
      <c r="NA480" s="9"/>
      <c r="NB480" s="9"/>
      <c r="NC480" s="9"/>
      <c r="ND480" s="9"/>
      <c r="NE480" s="9"/>
      <c r="NF480" s="9"/>
      <c r="NG480" s="9"/>
      <c r="NH480" s="9"/>
      <c r="NI480" s="9"/>
      <c r="NJ480" s="9"/>
      <c r="NK480" s="9"/>
      <c r="NL480" s="9"/>
      <c r="NM480" s="9"/>
      <c r="NN480" s="9"/>
      <c r="NO480" s="9"/>
      <c r="NP480" s="9"/>
      <c r="NQ480" s="9"/>
      <c r="NR480" s="9"/>
      <c r="NS480" s="9"/>
      <c r="NT480" s="9"/>
      <c r="NU480" s="9"/>
      <c r="NV480" s="9"/>
      <c r="NW480" s="9"/>
      <c r="NX480" s="9"/>
      <c r="NY480" s="9"/>
      <c r="NZ480" s="9"/>
      <c r="OA480" s="9"/>
      <c r="OB480" s="9"/>
      <c r="OC480" s="9"/>
      <c r="OD480" s="9"/>
      <c r="OE480" s="9"/>
      <c r="OF480" s="9"/>
      <c r="OG480" s="9"/>
      <c r="OH480" s="9"/>
      <c r="OI480" s="9"/>
      <c r="OJ480" s="9"/>
      <c r="OK480" s="9"/>
      <c r="OL480" s="9"/>
      <c r="OM480" s="9"/>
      <c r="ON480" s="9"/>
      <c r="OO480" s="9"/>
      <c r="OP480" s="9"/>
      <c r="OQ480" s="9"/>
      <c r="OR480" s="9"/>
      <c r="OS480" s="9"/>
      <c r="OT480" s="9"/>
      <c r="OU480" s="9"/>
      <c r="OV480" s="9"/>
      <c r="OW480" s="9"/>
      <c r="OX480" s="9"/>
      <c r="OY480" s="9"/>
      <c r="OZ480" s="9"/>
      <c r="PA480" s="9"/>
      <c r="PB480" s="9"/>
      <c r="PC480" s="9"/>
      <c r="PD480" s="9"/>
      <c r="PE480" s="9"/>
      <c r="PF480" s="9"/>
      <c r="PG480" s="9"/>
      <c r="PH480" s="9"/>
      <c r="PI480" s="9"/>
      <c r="PJ480" s="9"/>
      <c r="PK480" s="9"/>
      <c r="PL480" s="9"/>
      <c r="PM480" s="9"/>
      <c r="PN480" s="9"/>
      <c r="PO480" s="9"/>
      <c r="PP480" s="9"/>
      <c r="PQ480" s="9"/>
      <c r="PR480" s="9"/>
      <c r="PS480" s="9"/>
      <c r="PT480" s="9"/>
      <c r="PU480" s="9"/>
      <c r="PV480" s="9"/>
      <c r="PW480" s="9"/>
      <c r="PX480" s="9"/>
      <c r="PY480" s="9"/>
      <c r="PZ480" s="9"/>
      <c r="QA480" s="9"/>
      <c r="QB480" s="9"/>
      <c r="QC480" s="9"/>
      <c r="QD480" s="9"/>
      <c r="QE480" s="9"/>
      <c r="QF480" s="9"/>
      <c r="QG480" s="9"/>
      <c r="QH480" s="9"/>
      <c r="QI480" s="9"/>
      <c r="QJ480" s="9"/>
      <c r="QK480" s="9"/>
      <c r="QL480" s="9"/>
      <c r="QM480" s="9"/>
      <c r="QN480" s="9"/>
      <c r="QO480" s="9"/>
      <c r="QP480" s="9"/>
      <c r="QQ480" s="9"/>
      <c r="QR480" s="9"/>
      <c r="QS480" s="9"/>
      <c r="QT480" s="9"/>
      <c r="QU480" s="9"/>
      <c r="QV480" s="9"/>
      <c r="QW480" s="9"/>
      <c r="QX480" s="9"/>
      <c r="QY480" s="9"/>
      <c r="QZ480" s="9"/>
      <c r="RA480" s="9"/>
      <c r="RB480" s="9"/>
      <c r="RC480" s="9"/>
      <c r="RD480" s="9"/>
      <c r="RE480" s="9"/>
      <c r="RF480" s="9"/>
      <c r="RG480" s="9"/>
      <c r="RH480" s="9"/>
      <c r="RI480" s="9"/>
      <c r="RJ480" s="9"/>
      <c r="RK480" s="9"/>
    </row>
    <row r="481" spans="1:479" s="20" customFormat="1" ht="15" hidden="1" customHeight="1" x14ac:dyDescent="0.2">
      <c r="A481" s="92"/>
      <c r="B481" s="158" t="s">
        <v>1506</v>
      </c>
      <c r="C481" s="85"/>
      <c r="D481" s="86" t="str">
        <f t="shared" si="67"/>
        <v>no</v>
      </c>
      <c r="E481" s="86" t="str">
        <f t="shared" si="68"/>
        <v>no</v>
      </c>
      <c r="F481" s="86" t="str">
        <f t="shared" si="72"/>
        <v>no</v>
      </c>
      <c r="G481" s="86" t="str">
        <f t="shared" si="69"/>
        <v>no</v>
      </c>
      <c r="H481" s="86" t="str">
        <f t="shared" si="70"/>
        <v>no</v>
      </c>
      <c r="I481" s="86" t="str">
        <f t="shared" si="71"/>
        <v>no</v>
      </c>
      <c r="J481" s="85" t="s">
        <v>1518</v>
      </c>
      <c r="K481" s="90"/>
      <c r="L481" s="90"/>
      <c r="M481" s="87"/>
      <c r="N481" s="93"/>
      <c r="O481" s="89"/>
      <c r="P481" s="127"/>
      <c r="Q481" s="90" t="s">
        <v>51</v>
      </c>
      <c r="R481" s="90"/>
      <c r="S481" s="93" t="s">
        <v>51</v>
      </c>
      <c r="T481" s="83" t="str">
        <f t="shared" si="73"/>
        <v/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  <c r="IT481" s="9"/>
      <c r="IU481" s="9"/>
      <c r="IV481" s="9"/>
      <c r="IW481" s="9"/>
      <c r="IX481" s="9"/>
      <c r="IY481" s="9"/>
      <c r="IZ481" s="9"/>
      <c r="JA481" s="9"/>
      <c r="JB481" s="9"/>
      <c r="JC481" s="9"/>
      <c r="JD481" s="9"/>
      <c r="JE481" s="9"/>
      <c r="JF481" s="9"/>
      <c r="JG481" s="9"/>
      <c r="JH481" s="9"/>
      <c r="JI481" s="9"/>
      <c r="JJ481" s="9"/>
      <c r="JK481" s="9"/>
      <c r="JL481" s="9"/>
      <c r="JM481" s="9"/>
      <c r="JN481" s="9"/>
      <c r="JO481" s="9"/>
      <c r="JP481" s="9"/>
      <c r="JQ481" s="9"/>
      <c r="JR481" s="9"/>
      <c r="JS481" s="9"/>
      <c r="JT481" s="9"/>
      <c r="JU481" s="9"/>
      <c r="JV481" s="9"/>
      <c r="JW481" s="9"/>
      <c r="JX481" s="9"/>
      <c r="JY481" s="9"/>
      <c r="JZ481" s="9"/>
      <c r="KA481" s="9"/>
      <c r="KB481" s="9"/>
      <c r="KC481" s="9"/>
      <c r="KD481" s="9"/>
      <c r="KE481" s="9"/>
      <c r="KF481" s="9"/>
      <c r="KG481" s="9"/>
      <c r="KH481" s="9"/>
      <c r="KI481" s="9"/>
      <c r="KJ481" s="9"/>
      <c r="KK481" s="9"/>
      <c r="KL481" s="9"/>
      <c r="KM481" s="9"/>
      <c r="KN481" s="9"/>
      <c r="KO481" s="9"/>
      <c r="KP481" s="9"/>
      <c r="KQ481" s="9"/>
      <c r="KR481" s="9"/>
      <c r="KS481" s="9"/>
      <c r="KT481" s="9"/>
      <c r="KU481" s="9"/>
      <c r="KV481" s="9"/>
      <c r="KW481" s="9"/>
      <c r="KX481" s="9"/>
      <c r="KY481" s="9"/>
      <c r="KZ481" s="9"/>
      <c r="LA481" s="9"/>
      <c r="LB481" s="9"/>
      <c r="LC481" s="9"/>
      <c r="LD481" s="9"/>
      <c r="LE481" s="9"/>
      <c r="LF481" s="9"/>
      <c r="LG481" s="9"/>
      <c r="LH481" s="9"/>
      <c r="LI481" s="9"/>
      <c r="LJ481" s="9"/>
      <c r="LK481" s="9"/>
      <c r="LL481" s="9"/>
      <c r="LM481" s="9"/>
      <c r="LN481" s="9"/>
      <c r="LO481" s="9"/>
      <c r="LP481" s="9"/>
      <c r="LQ481" s="9"/>
      <c r="LR481" s="9"/>
      <c r="LS481" s="9"/>
      <c r="LT481" s="9"/>
      <c r="LU481" s="9"/>
      <c r="LV481" s="9"/>
      <c r="LW481" s="9"/>
      <c r="LX481" s="9"/>
      <c r="LY481" s="9"/>
      <c r="LZ481" s="9"/>
      <c r="MA481" s="9"/>
      <c r="MB481" s="9"/>
      <c r="MC481" s="9"/>
      <c r="MD481" s="9"/>
      <c r="ME481" s="9"/>
      <c r="MF481" s="9"/>
      <c r="MG481" s="9"/>
      <c r="MH481" s="9"/>
      <c r="MI481" s="9"/>
      <c r="MJ481" s="9"/>
      <c r="MK481" s="9"/>
      <c r="ML481" s="9"/>
      <c r="MM481" s="9"/>
      <c r="MN481" s="9"/>
      <c r="MO481" s="9"/>
      <c r="MP481" s="9"/>
      <c r="MQ481" s="9"/>
      <c r="MR481" s="9"/>
      <c r="MS481" s="9"/>
      <c r="MT481" s="9"/>
      <c r="MU481" s="9"/>
      <c r="MV481" s="9"/>
      <c r="MW481" s="9"/>
      <c r="MX481" s="9"/>
      <c r="MY481" s="9"/>
      <c r="MZ481" s="9"/>
      <c r="NA481" s="9"/>
      <c r="NB481" s="9"/>
      <c r="NC481" s="9"/>
      <c r="ND481" s="9"/>
      <c r="NE481" s="9"/>
      <c r="NF481" s="9"/>
      <c r="NG481" s="9"/>
      <c r="NH481" s="9"/>
      <c r="NI481" s="9"/>
      <c r="NJ481" s="9"/>
      <c r="NK481" s="9"/>
      <c r="NL481" s="9"/>
      <c r="NM481" s="9"/>
      <c r="NN481" s="9"/>
      <c r="NO481" s="9"/>
      <c r="NP481" s="9"/>
      <c r="NQ481" s="9"/>
      <c r="NR481" s="9"/>
      <c r="NS481" s="9"/>
      <c r="NT481" s="9"/>
      <c r="NU481" s="9"/>
      <c r="NV481" s="9"/>
      <c r="NW481" s="9"/>
      <c r="NX481" s="9"/>
      <c r="NY481" s="9"/>
      <c r="NZ481" s="9"/>
      <c r="OA481" s="9"/>
      <c r="OB481" s="9"/>
      <c r="OC481" s="9"/>
      <c r="OD481" s="9"/>
      <c r="OE481" s="9"/>
      <c r="OF481" s="9"/>
      <c r="OG481" s="9"/>
      <c r="OH481" s="9"/>
      <c r="OI481" s="9"/>
      <c r="OJ481" s="9"/>
      <c r="OK481" s="9"/>
      <c r="OL481" s="9"/>
      <c r="OM481" s="9"/>
      <c r="ON481" s="9"/>
      <c r="OO481" s="9"/>
      <c r="OP481" s="9"/>
      <c r="OQ481" s="9"/>
      <c r="OR481" s="9"/>
      <c r="OS481" s="9"/>
      <c r="OT481" s="9"/>
      <c r="OU481" s="9"/>
      <c r="OV481" s="9"/>
      <c r="OW481" s="9"/>
      <c r="OX481" s="9"/>
      <c r="OY481" s="9"/>
      <c r="OZ481" s="9"/>
      <c r="PA481" s="9"/>
      <c r="PB481" s="9"/>
      <c r="PC481" s="9"/>
      <c r="PD481" s="9"/>
      <c r="PE481" s="9"/>
      <c r="PF481" s="9"/>
      <c r="PG481" s="9"/>
      <c r="PH481" s="9"/>
      <c r="PI481" s="9"/>
      <c r="PJ481" s="9"/>
      <c r="PK481" s="9"/>
      <c r="PL481" s="9"/>
      <c r="PM481" s="9"/>
      <c r="PN481" s="9"/>
      <c r="PO481" s="9"/>
      <c r="PP481" s="9"/>
      <c r="PQ481" s="9"/>
      <c r="PR481" s="9"/>
      <c r="PS481" s="9"/>
      <c r="PT481" s="9"/>
      <c r="PU481" s="9"/>
      <c r="PV481" s="9"/>
      <c r="PW481" s="9"/>
      <c r="PX481" s="9"/>
      <c r="PY481" s="9"/>
      <c r="PZ481" s="9"/>
      <c r="QA481" s="9"/>
      <c r="QB481" s="9"/>
      <c r="QC481" s="9"/>
      <c r="QD481" s="9"/>
      <c r="QE481" s="9"/>
      <c r="QF481" s="9"/>
      <c r="QG481" s="9"/>
      <c r="QH481" s="9"/>
      <c r="QI481" s="9"/>
      <c r="QJ481" s="9"/>
      <c r="QK481" s="9"/>
      <c r="QL481" s="9"/>
      <c r="QM481" s="9"/>
      <c r="QN481" s="9"/>
      <c r="QO481" s="9"/>
      <c r="QP481" s="9"/>
      <c r="QQ481" s="9"/>
      <c r="QR481" s="9"/>
      <c r="QS481" s="9"/>
      <c r="QT481" s="9"/>
      <c r="QU481" s="9"/>
      <c r="QV481" s="9"/>
      <c r="QW481" s="9"/>
      <c r="QX481" s="9"/>
      <c r="QY481" s="9"/>
      <c r="QZ481" s="9"/>
      <c r="RA481" s="9"/>
      <c r="RB481" s="9"/>
      <c r="RC481" s="9"/>
      <c r="RD481" s="9"/>
      <c r="RE481" s="9"/>
      <c r="RF481" s="9"/>
      <c r="RG481" s="9"/>
      <c r="RH481" s="9"/>
      <c r="RI481" s="9"/>
      <c r="RJ481" s="9"/>
      <c r="RK481" s="9"/>
    </row>
    <row r="482" spans="1:479" s="20" customFormat="1" ht="15" hidden="1" customHeight="1" x14ac:dyDescent="0.2">
      <c r="A482" s="92"/>
      <c r="B482" s="158" t="s">
        <v>1444</v>
      </c>
      <c r="C482" s="85"/>
      <c r="D482" s="86" t="str">
        <f t="shared" si="67"/>
        <v>no</v>
      </c>
      <c r="E482" s="86" t="str">
        <f t="shared" si="68"/>
        <v>no</v>
      </c>
      <c r="F482" s="86" t="str">
        <f t="shared" si="72"/>
        <v>no</v>
      </c>
      <c r="G482" s="86" t="str">
        <f t="shared" si="69"/>
        <v>no</v>
      </c>
      <c r="H482" s="86" t="str">
        <f t="shared" si="70"/>
        <v>no</v>
      </c>
      <c r="I482" s="86" t="str">
        <f t="shared" si="71"/>
        <v>no</v>
      </c>
      <c r="J482" s="85" t="s">
        <v>1448</v>
      </c>
      <c r="K482" s="90"/>
      <c r="L482" s="90"/>
      <c r="M482" s="87"/>
      <c r="N482" s="93"/>
      <c r="O482" s="89"/>
      <c r="P482" s="127"/>
      <c r="Q482" s="90" t="s">
        <v>51</v>
      </c>
      <c r="R482" s="90"/>
      <c r="S482" s="93" t="s">
        <v>51</v>
      </c>
      <c r="T482" s="83" t="str">
        <f t="shared" si="73"/>
        <v/>
      </c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  <c r="IT482" s="9"/>
      <c r="IU482" s="9"/>
      <c r="IV482" s="9"/>
      <c r="IW482" s="9"/>
      <c r="IX482" s="9"/>
      <c r="IY482" s="9"/>
      <c r="IZ482" s="9"/>
      <c r="JA482" s="9"/>
      <c r="JB482" s="9"/>
      <c r="JC482" s="9"/>
      <c r="JD482" s="9"/>
      <c r="JE482" s="9"/>
      <c r="JF482" s="9"/>
      <c r="JG482" s="9"/>
      <c r="JH482" s="9"/>
      <c r="JI482" s="9"/>
      <c r="JJ482" s="9"/>
      <c r="JK482" s="9"/>
      <c r="JL482" s="9"/>
      <c r="JM482" s="9"/>
      <c r="JN482" s="9"/>
      <c r="JO482" s="9"/>
      <c r="JP482" s="9"/>
      <c r="JQ482" s="9"/>
      <c r="JR482" s="9"/>
      <c r="JS482" s="9"/>
      <c r="JT482" s="9"/>
      <c r="JU482" s="9"/>
      <c r="JV482" s="9"/>
      <c r="JW482" s="9"/>
      <c r="JX482" s="9"/>
      <c r="JY482" s="9"/>
      <c r="JZ482" s="9"/>
      <c r="KA482" s="9"/>
      <c r="KB482" s="9"/>
      <c r="KC482" s="9"/>
      <c r="KD482" s="9"/>
      <c r="KE482" s="9"/>
      <c r="KF482" s="9"/>
      <c r="KG482" s="9"/>
      <c r="KH482" s="9"/>
      <c r="KI482" s="9"/>
      <c r="KJ482" s="9"/>
      <c r="KK482" s="9"/>
      <c r="KL482" s="9"/>
      <c r="KM482" s="9"/>
      <c r="KN482" s="9"/>
      <c r="KO482" s="9"/>
      <c r="KP482" s="9"/>
      <c r="KQ482" s="9"/>
      <c r="KR482" s="9"/>
      <c r="KS482" s="9"/>
      <c r="KT482" s="9"/>
      <c r="KU482" s="9"/>
      <c r="KV482" s="9"/>
      <c r="KW482" s="9"/>
      <c r="KX482" s="9"/>
      <c r="KY482" s="9"/>
      <c r="KZ482" s="9"/>
      <c r="LA482" s="9"/>
      <c r="LB482" s="9"/>
      <c r="LC482" s="9"/>
      <c r="LD482" s="9"/>
      <c r="LE482" s="9"/>
      <c r="LF482" s="9"/>
      <c r="LG482" s="9"/>
      <c r="LH482" s="9"/>
      <c r="LI482" s="9"/>
      <c r="LJ482" s="9"/>
      <c r="LK482" s="9"/>
      <c r="LL482" s="9"/>
      <c r="LM482" s="9"/>
      <c r="LN482" s="9"/>
      <c r="LO482" s="9"/>
      <c r="LP482" s="9"/>
      <c r="LQ482" s="9"/>
      <c r="LR482" s="9"/>
      <c r="LS482" s="9"/>
      <c r="LT482" s="9"/>
      <c r="LU482" s="9"/>
      <c r="LV482" s="9"/>
      <c r="LW482" s="9"/>
      <c r="LX482" s="9"/>
      <c r="LY482" s="9"/>
      <c r="LZ482" s="9"/>
      <c r="MA482" s="9"/>
      <c r="MB482" s="9"/>
      <c r="MC482" s="9"/>
      <c r="MD482" s="9"/>
      <c r="ME482" s="9"/>
      <c r="MF482" s="9"/>
      <c r="MG482" s="9"/>
      <c r="MH482" s="9"/>
      <c r="MI482" s="9"/>
      <c r="MJ482" s="9"/>
      <c r="MK482" s="9"/>
      <c r="ML482" s="9"/>
      <c r="MM482" s="9"/>
      <c r="MN482" s="9"/>
      <c r="MO482" s="9"/>
      <c r="MP482" s="9"/>
      <c r="MQ482" s="9"/>
      <c r="MR482" s="9"/>
      <c r="MS482" s="9"/>
      <c r="MT482" s="9"/>
      <c r="MU482" s="9"/>
      <c r="MV482" s="9"/>
      <c r="MW482" s="9"/>
      <c r="MX482" s="9"/>
      <c r="MY482" s="9"/>
      <c r="MZ482" s="9"/>
      <c r="NA482" s="9"/>
      <c r="NB482" s="9"/>
      <c r="NC482" s="9"/>
      <c r="ND482" s="9"/>
      <c r="NE482" s="9"/>
      <c r="NF482" s="9"/>
      <c r="NG482" s="9"/>
      <c r="NH482" s="9"/>
      <c r="NI482" s="9"/>
      <c r="NJ482" s="9"/>
      <c r="NK482" s="9"/>
      <c r="NL482" s="9"/>
      <c r="NM482" s="9"/>
      <c r="NN482" s="9"/>
      <c r="NO482" s="9"/>
      <c r="NP482" s="9"/>
      <c r="NQ482" s="9"/>
      <c r="NR482" s="9"/>
      <c r="NS482" s="9"/>
      <c r="NT482" s="9"/>
      <c r="NU482" s="9"/>
      <c r="NV482" s="9"/>
      <c r="NW482" s="9"/>
      <c r="NX482" s="9"/>
      <c r="NY482" s="9"/>
      <c r="NZ482" s="9"/>
      <c r="OA482" s="9"/>
      <c r="OB482" s="9"/>
      <c r="OC482" s="9"/>
      <c r="OD482" s="9"/>
      <c r="OE482" s="9"/>
      <c r="OF482" s="9"/>
      <c r="OG482" s="9"/>
      <c r="OH482" s="9"/>
      <c r="OI482" s="9"/>
      <c r="OJ482" s="9"/>
      <c r="OK482" s="9"/>
      <c r="OL482" s="9"/>
      <c r="OM482" s="9"/>
      <c r="ON482" s="9"/>
      <c r="OO482" s="9"/>
      <c r="OP482" s="9"/>
      <c r="OQ482" s="9"/>
      <c r="OR482" s="9"/>
      <c r="OS482" s="9"/>
      <c r="OT482" s="9"/>
      <c r="OU482" s="9"/>
      <c r="OV482" s="9"/>
      <c r="OW482" s="9"/>
      <c r="OX482" s="9"/>
      <c r="OY482" s="9"/>
      <c r="OZ482" s="9"/>
      <c r="PA482" s="9"/>
      <c r="PB482" s="9"/>
      <c r="PC482" s="9"/>
      <c r="PD482" s="9"/>
      <c r="PE482" s="9"/>
      <c r="PF482" s="9"/>
      <c r="PG482" s="9"/>
      <c r="PH482" s="9"/>
      <c r="PI482" s="9"/>
      <c r="PJ482" s="9"/>
      <c r="PK482" s="9"/>
      <c r="PL482" s="9"/>
      <c r="PM482" s="9"/>
      <c r="PN482" s="9"/>
      <c r="PO482" s="9"/>
      <c r="PP482" s="9"/>
      <c r="PQ482" s="9"/>
      <c r="PR482" s="9"/>
      <c r="PS482" s="9"/>
      <c r="PT482" s="9"/>
      <c r="PU482" s="9"/>
      <c r="PV482" s="9"/>
      <c r="PW482" s="9"/>
      <c r="PX482" s="9"/>
      <c r="PY482" s="9"/>
      <c r="PZ482" s="9"/>
      <c r="QA482" s="9"/>
      <c r="QB482" s="9"/>
      <c r="QC482" s="9"/>
      <c r="QD482" s="9"/>
      <c r="QE482" s="9"/>
      <c r="QF482" s="9"/>
      <c r="QG482" s="9"/>
      <c r="QH482" s="9"/>
      <c r="QI482" s="9"/>
      <c r="QJ482" s="9"/>
      <c r="QK482" s="9"/>
      <c r="QL482" s="9"/>
      <c r="QM482" s="9"/>
      <c r="QN482" s="9"/>
      <c r="QO482" s="9"/>
      <c r="QP482" s="9"/>
      <c r="QQ482" s="9"/>
      <c r="QR482" s="9"/>
      <c r="QS482" s="9"/>
      <c r="QT482" s="9"/>
      <c r="QU482" s="9"/>
      <c r="QV482" s="9"/>
      <c r="QW482" s="9"/>
      <c r="QX482" s="9"/>
      <c r="QY482" s="9"/>
      <c r="QZ482" s="9"/>
      <c r="RA482" s="9"/>
      <c r="RB482" s="9"/>
      <c r="RC482" s="9"/>
      <c r="RD482" s="9"/>
      <c r="RE482" s="9"/>
      <c r="RF482" s="9"/>
      <c r="RG482" s="9"/>
      <c r="RH482" s="9"/>
      <c r="RI482" s="9"/>
      <c r="RJ482" s="9"/>
      <c r="RK482" s="9"/>
    </row>
    <row r="483" spans="1:479" s="20" customFormat="1" ht="15" hidden="1" customHeight="1" x14ac:dyDescent="0.2">
      <c r="A483" s="92"/>
      <c r="B483" s="158" t="s">
        <v>404</v>
      </c>
      <c r="C483" s="85"/>
      <c r="D483" s="86" t="str">
        <f t="shared" si="67"/>
        <v>no</v>
      </c>
      <c r="E483" s="86" t="str">
        <f t="shared" si="68"/>
        <v>no</v>
      </c>
      <c r="F483" s="86" t="str">
        <f t="shared" si="72"/>
        <v>no</v>
      </c>
      <c r="G483" s="86" t="str">
        <f t="shared" si="69"/>
        <v>no</v>
      </c>
      <c r="H483" s="86" t="str">
        <f t="shared" si="70"/>
        <v>no</v>
      </c>
      <c r="I483" s="86" t="str">
        <f t="shared" si="71"/>
        <v>no</v>
      </c>
      <c r="J483" s="85" t="s">
        <v>903</v>
      </c>
      <c r="K483" s="90" t="s">
        <v>51</v>
      </c>
      <c r="L483" s="90"/>
      <c r="M483" s="87"/>
      <c r="N483" s="93"/>
      <c r="O483" s="89" t="s">
        <v>51</v>
      </c>
      <c r="P483" s="127"/>
      <c r="Q483" s="90"/>
      <c r="R483" s="90"/>
      <c r="S483" s="93"/>
      <c r="T483" s="83" t="str">
        <f t="shared" si="73"/>
        <v/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  <c r="IT483" s="9"/>
      <c r="IU483" s="9"/>
      <c r="IV483" s="9"/>
      <c r="IW483" s="9"/>
      <c r="IX483" s="9"/>
      <c r="IY483" s="9"/>
      <c r="IZ483" s="9"/>
      <c r="JA483" s="9"/>
      <c r="JB483" s="9"/>
      <c r="JC483" s="9"/>
      <c r="JD483" s="9"/>
      <c r="JE483" s="9"/>
      <c r="JF483" s="9"/>
      <c r="JG483" s="9"/>
      <c r="JH483" s="9"/>
      <c r="JI483" s="9"/>
      <c r="JJ483" s="9"/>
      <c r="JK483" s="9"/>
      <c r="JL483" s="9"/>
      <c r="JM483" s="9"/>
      <c r="JN483" s="9"/>
      <c r="JO483" s="9"/>
      <c r="JP483" s="9"/>
      <c r="JQ483" s="9"/>
      <c r="JR483" s="9"/>
      <c r="JS483" s="9"/>
      <c r="JT483" s="9"/>
      <c r="JU483" s="9"/>
      <c r="JV483" s="9"/>
      <c r="JW483" s="9"/>
      <c r="JX483" s="9"/>
      <c r="JY483" s="9"/>
      <c r="JZ483" s="9"/>
      <c r="KA483" s="9"/>
      <c r="KB483" s="9"/>
      <c r="KC483" s="9"/>
      <c r="KD483" s="9"/>
      <c r="KE483" s="9"/>
      <c r="KF483" s="9"/>
      <c r="KG483" s="9"/>
      <c r="KH483" s="9"/>
      <c r="KI483" s="9"/>
      <c r="KJ483" s="9"/>
      <c r="KK483" s="9"/>
      <c r="KL483" s="9"/>
      <c r="KM483" s="9"/>
      <c r="KN483" s="9"/>
      <c r="KO483" s="9"/>
      <c r="KP483" s="9"/>
      <c r="KQ483" s="9"/>
      <c r="KR483" s="9"/>
      <c r="KS483" s="9"/>
      <c r="KT483" s="9"/>
      <c r="KU483" s="9"/>
      <c r="KV483" s="9"/>
      <c r="KW483" s="9"/>
      <c r="KX483" s="9"/>
      <c r="KY483" s="9"/>
      <c r="KZ483" s="9"/>
      <c r="LA483" s="9"/>
      <c r="LB483" s="9"/>
      <c r="LC483" s="9"/>
      <c r="LD483" s="9"/>
      <c r="LE483" s="9"/>
      <c r="LF483" s="9"/>
      <c r="LG483" s="9"/>
      <c r="LH483" s="9"/>
      <c r="LI483" s="9"/>
      <c r="LJ483" s="9"/>
      <c r="LK483" s="9"/>
      <c r="LL483" s="9"/>
      <c r="LM483" s="9"/>
      <c r="LN483" s="9"/>
      <c r="LO483" s="9"/>
      <c r="LP483" s="9"/>
      <c r="LQ483" s="9"/>
      <c r="LR483" s="9"/>
      <c r="LS483" s="9"/>
      <c r="LT483" s="9"/>
      <c r="LU483" s="9"/>
      <c r="LV483" s="9"/>
      <c r="LW483" s="9"/>
      <c r="LX483" s="9"/>
      <c r="LY483" s="9"/>
      <c r="LZ483" s="9"/>
      <c r="MA483" s="9"/>
      <c r="MB483" s="9"/>
      <c r="MC483" s="9"/>
      <c r="MD483" s="9"/>
      <c r="ME483" s="9"/>
      <c r="MF483" s="9"/>
      <c r="MG483" s="9"/>
      <c r="MH483" s="9"/>
      <c r="MI483" s="9"/>
      <c r="MJ483" s="9"/>
      <c r="MK483" s="9"/>
      <c r="ML483" s="9"/>
      <c r="MM483" s="9"/>
      <c r="MN483" s="9"/>
      <c r="MO483" s="9"/>
      <c r="MP483" s="9"/>
      <c r="MQ483" s="9"/>
      <c r="MR483" s="9"/>
      <c r="MS483" s="9"/>
      <c r="MT483" s="9"/>
      <c r="MU483" s="9"/>
      <c r="MV483" s="9"/>
      <c r="MW483" s="9"/>
      <c r="MX483" s="9"/>
      <c r="MY483" s="9"/>
      <c r="MZ483" s="9"/>
      <c r="NA483" s="9"/>
      <c r="NB483" s="9"/>
      <c r="NC483" s="9"/>
      <c r="ND483" s="9"/>
      <c r="NE483" s="9"/>
      <c r="NF483" s="9"/>
      <c r="NG483" s="9"/>
      <c r="NH483" s="9"/>
      <c r="NI483" s="9"/>
      <c r="NJ483" s="9"/>
      <c r="NK483" s="9"/>
      <c r="NL483" s="9"/>
      <c r="NM483" s="9"/>
      <c r="NN483" s="9"/>
      <c r="NO483" s="9"/>
      <c r="NP483" s="9"/>
      <c r="NQ483" s="9"/>
      <c r="NR483" s="9"/>
      <c r="NS483" s="9"/>
      <c r="NT483" s="9"/>
      <c r="NU483" s="9"/>
      <c r="NV483" s="9"/>
      <c r="NW483" s="9"/>
      <c r="NX483" s="9"/>
      <c r="NY483" s="9"/>
      <c r="NZ483" s="9"/>
      <c r="OA483" s="9"/>
      <c r="OB483" s="9"/>
      <c r="OC483" s="9"/>
      <c r="OD483" s="9"/>
      <c r="OE483" s="9"/>
      <c r="OF483" s="9"/>
      <c r="OG483" s="9"/>
      <c r="OH483" s="9"/>
      <c r="OI483" s="9"/>
      <c r="OJ483" s="9"/>
      <c r="OK483" s="9"/>
      <c r="OL483" s="9"/>
      <c r="OM483" s="9"/>
      <c r="ON483" s="9"/>
      <c r="OO483" s="9"/>
      <c r="OP483" s="9"/>
      <c r="OQ483" s="9"/>
      <c r="OR483" s="9"/>
      <c r="OS483" s="9"/>
      <c r="OT483" s="9"/>
      <c r="OU483" s="9"/>
      <c r="OV483" s="9"/>
      <c r="OW483" s="9"/>
      <c r="OX483" s="9"/>
      <c r="OY483" s="9"/>
      <c r="OZ483" s="9"/>
      <c r="PA483" s="9"/>
      <c r="PB483" s="9"/>
      <c r="PC483" s="9"/>
      <c r="PD483" s="9"/>
      <c r="PE483" s="9"/>
      <c r="PF483" s="9"/>
      <c r="PG483" s="9"/>
      <c r="PH483" s="9"/>
      <c r="PI483" s="9"/>
      <c r="PJ483" s="9"/>
      <c r="PK483" s="9"/>
      <c r="PL483" s="9"/>
      <c r="PM483" s="9"/>
      <c r="PN483" s="9"/>
      <c r="PO483" s="9"/>
      <c r="PP483" s="9"/>
      <c r="PQ483" s="9"/>
      <c r="PR483" s="9"/>
      <c r="PS483" s="9"/>
      <c r="PT483" s="9"/>
      <c r="PU483" s="9"/>
      <c r="PV483" s="9"/>
      <c r="PW483" s="9"/>
      <c r="PX483" s="9"/>
      <c r="PY483" s="9"/>
      <c r="PZ483" s="9"/>
      <c r="QA483" s="9"/>
      <c r="QB483" s="9"/>
      <c r="QC483" s="9"/>
      <c r="QD483" s="9"/>
      <c r="QE483" s="9"/>
      <c r="QF483" s="9"/>
      <c r="QG483" s="9"/>
      <c r="QH483" s="9"/>
      <c r="QI483" s="9"/>
      <c r="QJ483" s="9"/>
      <c r="QK483" s="9"/>
      <c r="QL483" s="9"/>
      <c r="QM483" s="9"/>
      <c r="QN483" s="9"/>
      <c r="QO483" s="9"/>
      <c r="QP483" s="9"/>
      <c r="QQ483" s="9"/>
      <c r="QR483" s="9"/>
      <c r="QS483" s="9"/>
      <c r="QT483" s="9"/>
      <c r="QU483" s="9"/>
      <c r="QV483" s="9"/>
      <c r="QW483" s="9"/>
      <c r="QX483" s="9"/>
      <c r="QY483" s="9"/>
      <c r="QZ483" s="9"/>
      <c r="RA483" s="9"/>
      <c r="RB483" s="9"/>
      <c r="RC483" s="9"/>
      <c r="RD483" s="9"/>
      <c r="RE483" s="9"/>
      <c r="RF483" s="9"/>
      <c r="RG483" s="9"/>
      <c r="RH483" s="9"/>
      <c r="RI483" s="9"/>
      <c r="RJ483" s="9"/>
      <c r="RK483" s="9"/>
    </row>
    <row r="484" spans="1:479" s="20" customFormat="1" ht="15" hidden="1" customHeight="1" x14ac:dyDescent="0.2">
      <c r="A484" s="92"/>
      <c r="B484" s="158" t="s">
        <v>1464</v>
      </c>
      <c r="C484" s="85"/>
      <c r="D484" s="86" t="str">
        <f t="shared" si="67"/>
        <v>no</v>
      </c>
      <c r="E484" s="86" t="str">
        <f t="shared" si="68"/>
        <v>no</v>
      </c>
      <c r="F484" s="86" t="str">
        <f t="shared" si="72"/>
        <v>no</v>
      </c>
      <c r="G484" s="86" t="str">
        <f t="shared" si="69"/>
        <v>no</v>
      </c>
      <c r="H484" s="86" t="str">
        <f t="shared" si="70"/>
        <v>no</v>
      </c>
      <c r="I484" s="86" t="str">
        <f t="shared" si="71"/>
        <v>no</v>
      </c>
      <c r="J484" s="85" t="s">
        <v>1482</v>
      </c>
      <c r="K484" s="90" t="s">
        <v>51</v>
      </c>
      <c r="L484" s="90"/>
      <c r="M484" s="87"/>
      <c r="N484" s="93"/>
      <c r="O484" s="89" t="s">
        <v>51</v>
      </c>
      <c r="P484" s="127"/>
      <c r="Q484" s="90"/>
      <c r="R484" s="90"/>
      <c r="S484" s="93"/>
      <c r="T484" s="83" t="str">
        <f t="shared" si="73"/>
        <v/>
      </c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 s="9"/>
      <c r="IV484" s="9"/>
      <c r="IW484" s="9"/>
      <c r="IX484" s="9"/>
      <c r="IY484" s="9"/>
      <c r="IZ484" s="9"/>
      <c r="JA484" s="9"/>
      <c r="JB484" s="9"/>
      <c r="JC484" s="9"/>
      <c r="JD484" s="9"/>
      <c r="JE484" s="9"/>
      <c r="JF484" s="9"/>
      <c r="JG484" s="9"/>
      <c r="JH484" s="9"/>
      <c r="JI484" s="9"/>
      <c r="JJ484" s="9"/>
      <c r="JK484" s="9"/>
      <c r="JL484" s="9"/>
      <c r="JM484" s="9"/>
      <c r="JN484" s="9"/>
      <c r="JO484" s="9"/>
      <c r="JP484" s="9"/>
      <c r="JQ484" s="9"/>
      <c r="JR484" s="9"/>
      <c r="JS484" s="9"/>
      <c r="JT484" s="9"/>
      <c r="JU484" s="9"/>
      <c r="JV484" s="9"/>
      <c r="JW484" s="9"/>
      <c r="JX484" s="9"/>
      <c r="JY484" s="9"/>
      <c r="JZ484" s="9"/>
      <c r="KA484" s="9"/>
      <c r="KB484" s="9"/>
      <c r="KC484" s="9"/>
      <c r="KD484" s="9"/>
      <c r="KE484" s="9"/>
      <c r="KF484" s="9"/>
      <c r="KG484" s="9"/>
      <c r="KH484" s="9"/>
      <c r="KI484" s="9"/>
      <c r="KJ484" s="9"/>
      <c r="KK484" s="9"/>
      <c r="KL484" s="9"/>
      <c r="KM484" s="9"/>
      <c r="KN484" s="9"/>
      <c r="KO484" s="9"/>
      <c r="KP484" s="9"/>
      <c r="KQ484" s="9"/>
      <c r="KR484" s="9"/>
      <c r="KS484" s="9"/>
      <c r="KT484" s="9"/>
      <c r="KU484" s="9"/>
      <c r="KV484" s="9"/>
      <c r="KW484" s="9"/>
      <c r="KX484" s="9"/>
      <c r="KY484" s="9"/>
      <c r="KZ484" s="9"/>
      <c r="LA484" s="9"/>
      <c r="LB484" s="9"/>
      <c r="LC484" s="9"/>
      <c r="LD484" s="9"/>
      <c r="LE484" s="9"/>
      <c r="LF484" s="9"/>
      <c r="LG484" s="9"/>
      <c r="LH484" s="9"/>
      <c r="LI484" s="9"/>
      <c r="LJ484" s="9"/>
      <c r="LK484" s="9"/>
      <c r="LL484" s="9"/>
      <c r="LM484" s="9"/>
      <c r="LN484" s="9"/>
      <c r="LO484" s="9"/>
      <c r="LP484" s="9"/>
      <c r="LQ484" s="9"/>
      <c r="LR484" s="9"/>
      <c r="LS484" s="9"/>
      <c r="LT484" s="9"/>
      <c r="LU484" s="9"/>
      <c r="LV484" s="9"/>
      <c r="LW484" s="9"/>
      <c r="LX484" s="9"/>
      <c r="LY484" s="9"/>
      <c r="LZ484" s="9"/>
      <c r="MA484" s="9"/>
      <c r="MB484" s="9"/>
      <c r="MC484" s="9"/>
      <c r="MD484" s="9"/>
      <c r="ME484" s="9"/>
      <c r="MF484" s="9"/>
      <c r="MG484" s="9"/>
      <c r="MH484" s="9"/>
      <c r="MI484" s="9"/>
      <c r="MJ484" s="9"/>
      <c r="MK484" s="9"/>
      <c r="ML484" s="9"/>
      <c r="MM484" s="9"/>
      <c r="MN484" s="9"/>
      <c r="MO484" s="9"/>
      <c r="MP484" s="9"/>
      <c r="MQ484" s="9"/>
      <c r="MR484" s="9"/>
      <c r="MS484" s="9"/>
      <c r="MT484" s="9"/>
      <c r="MU484" s="9"/>
      <c r="MV484" s="9"/>
      <c r="MW484" s="9"/>
      <c r="MX484" s="9"/>
      <c r="MY484" s="9"/>
      <c r="MZ484" s="9"/>
      <c r="NA484" s="9"/>
      <c r="NB484" s="9"/>
      <c r="NC484" s="9"/>
      <c r="ND484" s="9"/>
      <c r="NE484" s="9"/>
      <c r="NF484" s="9"/>
      <c r="NG484" s="9"/>
      <c r="NH484" s="9"/>
      <c r="NI484" s="9"/>
      <c r="NJ484" s="9"/>
      <c r="NK484" s="9"/>
      <c r="NL484" s="9"/>
      <c r="NM484" s="9"/>
      <c r="NN484" s="9"/>
      <c r="NO484" s="9"/>
      <c r="NP484" s="9"/>
      <c r="NQ484" s="9"/>
      <c r="NR484" s="9"/>
      <c r="NS484" s="9"/>
      <c r="NT484" s="9"/>
      <c r="NU484" s="9"/>
      <c r="NV484" s="9"/>
      <c r="NW484" s="9"/>
      <c r="NX484" s="9"/>
      <c r="NY484" s="9"/>
      <c r="NZ484" s="9"/>
      <c r="OA484" s="9"/>
      <c r="OB484" s="9"/>
      <c r="OC484" s="9"/>
      <c r="OD484" s="9"/>
      <c r="OE484" s="9"/>
      <c r="OF484" s="9"/>
      <c r="OG484" s="9"/>
      <c r="OH484" s="9"/>
      <c r="OI484" s="9"/>
      <c r="OJ484" s="9"/>
      <c r="OK484" s="9"/>
      <c r="OL484" s="9"/>
      <c r="OM484" s="9"/>
      <c r="ON484" s="9"/>
      <c r="OO484" s="9"/>
      <c r="OP484" s="9"/>
      <c r="OQ484" s="9"/>
      <c r="OR484" s="9"/>
      <c r="OS484" s="9"/>
      <c r="OT484" s="9"/>
      <c r="OU484" s="9"/>
      <c r="OV484" s="9"/>
      <c r="OW484" s="9"/>
      <c r="OX484" s="9"/>
      <c r="OY484" s="9"/>
      <c r="OZ484" s="9"/>
      <c r="PA484" s="9"/>
      <c r="PB484" s="9"/>
      <c r="PC484" s="9"/>
      <c r="PD484" s="9"/>
      <c r="PE484" s="9"/>
      <c r="PF484" s="9"/>
      <c r="PG484" s="9"/>
      <c r="PH484" s="9"/>
      <c r="PI484" s="9"/>
      <c r="PJ484" s="9"/>
      <c r="PK484" s="9"/>
      <c r="PL484" s="9"/>
      <c r="PM484" s="9"/>
      <c r="PN484" s="9"/>
      <c r="PO484" s="9"/>
      <c r="PP484" s="9"/>
      <c r="PQ484" s="9"/>
      <c r="PR484" s="9"/>
      <c r="PS484" s="9"/>
      <c r="PT484" s="9"/>
      <c r="PU484" s="9"/>
      <c r="PV484" s="9"/>
      <c r="PW484" s="9"/>
      <c r="PX484" s="9"/>
      <c r="PY484" s="9"/>
      <c r="PZ484" s="9"/>
      <c r="QA484" s="9"/>
      <c r="QB484" s="9"/>
      <c r="QC484" s="9"/>
      <c r="QD484" s="9"/>
      <c r="QE484" s="9"/>
      <c r="QF484" s="9"/>
      <c r="QG484" s="9"/>
      <c r="QH484" s="9"/>
      <c r="QI484" s="9"/>
      <c r="QJ484" s="9"/>
      <c r="QK484" s="9"/>
      <c r="QL484" s="9"/>
      <c r="QM484" s="9"/>
      <c r="QN484" s="9"/>
      <c r="QO484" s="9"/>
      <c r="QP484" s="9"/>
      <c r="QQ484" s="9"/>
      <c r="QR484" s="9"/>
      <c r="QS484" s="9"/>
      <c r="QT484" s="9"/>
      <c r="QU484" s="9"/>
      <c r="QV484" s="9"/>
      <c r="QW484" s="9"/>
      <c r="QX484" s="9"/>
      <c r="QY484" s="9"/>
      <c r="QZ484" s="9"/>
      <c r="RA484" s="9"/>
      <c r="RB484" s="9"/>
      <c r="RC484" s="9"/>
      <c r="RD484" s="9"/>
      <c r="RE484" s="9"/>
      <c r="RF484" s="9"/>
      <c r="RG484" s="9"/>
      <c r="RH484" s="9"/>
      <c r="RI484" s="9"/>
      <c r="RJ484" s="9"/>
      <c r="RK484" s="9"/>
    </row>
    <row r="485" spans="1:479" s="20" customFormat="1" ht="15" hidden="1" customHeight="1" x14ac:dyDescent="0.2">
      <c r="A485" s="92"/>
      <c r="B485" s="158" t="s">
        <v>1366</v>
      </c>
      <c r="C485" s="85"/>
      <c r="D485" s="86" t="str">
        <f t="shared" si="67"/>
        <v>no</v>
      </c>
      <c r="E485" s="86" t="str">
        <f t="shared" si="68"/>
        <v>no</v>
      </c>
      <c r="F485" s="86" t="str">
        <f t="shared" si="72"/>
        <v>no</v>
      </c>
      <c r="G485" s="86" t="str">
        <f t="shared" si="69"/>
        <v>no</v>
      </c>
      <c r="H485" s="86" t="str">
        <f t="shared" si="70"/>
        <v>no</v>
      </c>
      <c r="I485" s="86" t="str">
        <f t="shared" si="71"/>
        <v>no</v>
      </c>
      <c r="J485" s="85" t="s">
        <v>1367</v>
      </c>
      <c r="K485" s="90"/>
      <c r="L485" s="90"/>
      <c r="M485" s="87"/>
      <c r="N485" s="93"/>
      <c r="O485" s="89"/>
      <c r="P485" s="127" t="s">
        <v>51</v>
      </c>
      <c r="Q485" s="90"/>
      <c r="R485" s="90"/>
      <c r="S485" s="93" t="s">
        <v>51</v>
      </c>
      <c r="T485" s="83" t="str">
        <f t="shared" si="73"/>
        <v/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 s="9"/>
      <c r="IV485" s="9"/>
      <c r="IW485" s="9"/>
      <c r="IX485" s="9"/>
      <c r="IY485" s="9"/>
      <c r="IZ485" s="9"/>
      <c r="JA485" s="9"/>
      <c r="JB485" s="9"/>
      <c r="JC485" s="9"/>
      <c r="JD485" s="9"/>
      <c r="JE485" s="9"/>
      <c r="JF485" s="9"/>
      <c r="JG485" s="9"/>
      <c r="JH485" s="9"/>
      <c r="JI485" s="9"/>
      <c r="JJ485" s="9"/>
      <c r="JK485" s="9"/>
      <c r="JL485" s="9"/>
      <c r="JM485" s="9"/>
      <c r="JN485" s="9"/>
      <c r="JO485" s="9"/>
      <c r="JP485" s="9"/>
      <c r="JQ485" s="9"/>
      <c r="JR485" s="9"/>
      <c r="JS485" s="9"/>
      <c r="JT485" s="9"/>
      <c r="JU485" s="9"/>
      <c r="JV485" s="9"/>
      <c r="JW485" s="9"/>
      <c r="JX485" s="9"/>
      <c r="JY485" s="9"/>
      <c r="JZ485" s="9"/>
      <c r="KA485" s="9"/>
      <c r="KB485" s="9"/>
      <c r="KC485" s="9"/>
      <c r="KD485" s="9"/>
      <c r="KE485" s="9"/>
      <c r="KF485" s="9"/>
      <c r="KG485" s="9"/>
      <c r="KH485" s="9"/>
      <c r="KI485" s="9"/>
      <c r="KJ485" s="9"/>
      <c r="KK485" s="9"/>
      <c r="KL485" s="9"/>
      <c r="KM485" s="9"/>
      <c r="KN485" s="9"/>
      <c r="KO485" s="9"/>
      <c r="KP485" s="9"/>
      <c r="KQ485" s="9"/>
      <c r="KR485" s="9"/>
      <c r="KS485" s="9"/>
      <c r="KT485" s="9"/>
      <c r="KU485" s="9"/>
      <c r="KV485" s="9"/>
      <c r="KW485" s="9"/>
      <c r="KX485" s="9"/>
      <c r="KY485" s="9"/>
      <c r="KZ485" s="9"/>
      <c r="LA485" s="9"/>
      <c r="LB485" s="9"/>
      <c r="LC485" s="9"/>
      <c r="LD485" s="9"/>
      <c r="LE485" s="9"/>
      <c r="LF485" s="9"/>
      <c r="LG485" s="9"/>
      <c r="LH485" s="9"/>
      <c r="LI485" s="9"/>
      <c r="LJ485" s="9"/>
      <c r="LK485" s="9"/>
      <c r="LL485" s="9"/>
      <c r="LM485" s="9"/>
      <c r="LN485" s="9"/>
      <c r="LO485" s="9"/>
      <c r="LP485" s="9"/>
      <c r="LQ485" s="9"/>
      <c r="LR485" s="9"/>
      <c r="LS485" s="9"/>
      <c r="LT485" s="9"/>
      <c r="LU485" s="9"/>
      <c r="LV485" s="9"/>
      <c r="LW485" s="9"/>
      <c r="LX485" s="9"/>
      <c r="LY485" s="9"/>
      <c r="LZ485" s="9"/>
      <c r="MA485" s="9"/>
      <c r="MB485" s="9"/>
      <c r="MC485" s="9"/>
      <c r="MD485" s="9"/>
      <c r="ME485" s="9"/>
      <c r="MF485" s="9"/>
      <c r="MG485" s="9"/>
      <c r="MH485" s="9"/>
      <c r="MI485" s="9"/>
      <c r="MJ485" s="9"/>
      <c r="MK485" s="9"/>
      <c r="ML485" s="9"/>
      <c r="MM485" s="9"/>
      <c r="MN485" s="9"/>
      <c r="MO485" s="9"/>
      <c r="MP485" s="9"/>
      <c r="MQ485" s="9"/>
      <c r="MR485" s="9"/>
      <c r="MS485" s="9"/>
      <c r="MT485" s="9"/>
      <c r="MU485" s="9"/>
      <c r="MV485" s="9"/>
      <c r="MW485" s="9"/>
      <c r="MX485" s="9"/>
      <c r="MY485" s="9"/>
      <c r="MZ485" s="9"/>
      <c r="NA485" s="9"/>
      <c r="NB485" s="9"/>
      <c r="NC485" s="9"/>
      <c r="ND485" s="9"/>
      <c r="NE485" s="9"/>
      <c r="NF485" s="9"/>
      <c r="NG485" s="9"/>
      <c r="NH485" s="9"/>
      <c r="NI485" s="9"/>
      <c r="NJ485" s="9"/>
      <c r="NK485" s="9"/>
      <c r="NL485" s="9"/>
      <c r="NM485" s="9"/>
      <c r="NN485" s="9"/>
      <c r="NO485" s="9"/>
      <c r="NP485" s="9"/>
      <c r="NQ485" s="9"/>
      <c r="NR485" s="9"/>
      <c r="NS485" s="9"/>
      <c r="NT485" s="9"/>
      <c r="NU485" s="9"/>
      <c r="NV485" s="9"/>
      <c r="NW485" s="9"/>
      <c r="NX485" s="9"/>
      <c r="NY485" s="9"/>
      <c r="NZ485" s="9"/>
      <c r="OA485" s="9"/>
      <c r="OB485" s="9"/>
      <c r="OC485" s="9"/>
      <c r="OD485" s="9"/>
      <c r="OE485" s="9"/>
      <c r="OF485" s="9"/>
      <c r="OG485" s="9"/>
      <c r="OH485" s="9"/>
      <c r="OI485" s="9"/>
      <c r="OJ485" s="9"/>
      <c r="OK485" s="9"/>
      <c r="OL485" s="9"/>
      <c r="OM485" s="9"/>
      <c r="ON485" s="9"/>
      <c r="OO485" s="9"/>
      <c r="OP485" s="9"/>
      <c r="OQ485" s="9"/>
      <c r="OR485" s="9"/>
      <c r="OS485" s="9"/>
      <c r="OT485" s="9"/>
      <c r="OU485" s="9"/>
      <c r="OV485" s="9"/>
      <c r="OW485" s="9"/>
      <c r="OX485" s="9"/>
      <c r="OY485" s="9"/>
      <c r="OZ485" s="9"/>
      <c r="PA485" s="9"/>
      <c r="PB485" s="9"/>
      <c r="PC485" s="9"/>
      <c r="PD485" s="9"/>
      <c r="PE485" s="9"/>
      <c r="PF485" s="9"/>
      <c r="PG485" s="9"/>
      <c r="PH485" s="9"/>
      <c r="PI485" s="9"/>
      <c r="PJ485" s="9"/>
      <c r="PK485" s="9"/>
      <c r="PL485" s="9"/>
      <c r="PM485" s="9"/>
      <c r="PN485" s="9"/>
      <c r="PO485" s="9"/>
      <c r="PP485" s="9"/>
      <c r="PQ485" s="9"/>
      <c r="PR485" s="9"/>
      <c r="PS485" s="9"/>
      <c r="PT485" s="9"/>
      <c r="PU485" s="9"/>
      <c r="PV485" s="9"/>
      <c r="PW485" s="9"/>
      <c r="PX485" s="9"/>
      <c r="PY485" s="9"/>
      <c r="PZ485" s="9"/>
      <c r="QA485" s="9"/>
      <c r="QB485" s="9"/>
      <c r="QC485" s="9"/>
      <c r="QD485" s="9"/>
      <c r="QE485" s="9"/>
      <c r="QF485" s="9"/>
      <c r="QG485" s="9"/>
      <c r="QH485" s="9"/>
      <c r="QI485" s="9"/>
      <c r="QJ485" s="9"/>
      <c r="QK485" s="9"/>
      <c r="QL485" s="9"/>
      <c r="QM485" s="9"/>
      <c r="QN485" s="9"/>
      <c r="QO485" s="9"/>
      <c r="QP485" s="9"/>
      <c r="QQ485" s="9"/>
      <c r="QR485" s="9"/>
      <c r="QS485" s="9"/>
      <c r="QT485" s="9"/>
      <c r="QU485" s="9"/>
      <c r="QV485" s="9"/>
      <c r="QW485" s="9"/>
      <c r="QX485" s="9"/>
      <c r="QY485" s="9"/>
      <c r="QZ485" s="9"/>
      <c r="RA485" s="9"/>
      <c r="RB485" s="9"/>
      <c r="RC485" s="9"/>
      <c r="RD485" s="9"/>
      <c r="RE485" s="9"/>
      <c r="RF485" s="9"/>
      <c r="RG485" s="9"/>
      <c r="RH485" s="9"/>
      <c r="RI485" s="9"/>
      <c r="RJ485" s="9"/>
      <c r="RK485" s="9"/>
    </row>
    <row r="486" spans="1:479" s="20" customFormat="1" ht="15" hidden="1" customHeight="1" x14ac:dyDescent="0.2">
      <c r="A486" s="92"/>
      <c r="B486" s="158" t="s">
        <v>873</v>
      </c>
      <c r="C486" s="85"/>
      <c r="D486" s="86" t="str">
        <f t="shared" si="67"/>
        <v>no</v>
      </c>
      <c r="E486" s="86" t="str">
        <f t="shared" si="68"/>
        <v>no</v>
      </c>
      <c r="F486" s="86" t="str">
        <f t="shared" si="72"/>
        <v>no</v>
      </c>
      <c r="G486" s="86" t="str">
        <f t="shared" si="69"/>
        <v>no</v>
      </c>
      <c r="H486" s="86" t="str">
        <f t="shared" si="70"/>
        <v>no</v>
      </c>
      <c r="I486" s="86" t="str">
        <f t="shared" si="71"/>
        <v>no</v>
      </c>
      <c r="J486" s="85" t="s">
        <v>874</v>
      </c>
      <c r="K486" s="90" t="s">
        <v>51</v>
      </c>
      <c r="L486" s="90"/>
      <c r="M486" s="87"/>
      <c r="N486" s="93"/>
      <c r="O486" s="89"/>
      <c r="P486" s="127"/>
      <c r="Q486" s="90"/>
      <c r="R486" s="90"/>
      <c r="S486" s="93"/>
      <c r="T486" s="83" t="str">
        <f t="shared" si="73"/>
        <v/>
      </c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 s="9"/>
      <c r="IV486" s="9"/>
      <c r="IW486" s="9"/>
      <c r="IX486" s="9"/>
      <c r="IY486" s="9"/>
      <c r="IZ486" s="9"/>
      <c r="JA486" s="9"/>
      <c r="JB486" s="9"/>
      <c r="JC486" s="9"/>
      <c r="JD486" s="9"/>
      <c r="JE486" s="9"/>
      <c r="JF486" s="9"/>
      <c r="JG486" s="9"/>
      <c r="JH486" s="9"/>
      <c r="JI486" s="9"/>
      <c r="JJ486" s="9"/>
      <c r="JK486" s="9"/>
      <c r="JL486" s="9"/>
      <c r="JM486" s="9"/>
      <c r="JN486" s="9"/>
      <c r="JO486" s="9"/>
      <c r="JP486" s="9"/>
      <c r="JQ486" s="9"/>
      <c r="JR486" s="9"/>
      <c r="JS486" s="9"/>
      <c r="JT486" s="9"/>
      <c r="JU486" s="9"/>
      <c r="JV486" s="9"/>
      <c r="JW486" s="9"/>
      <c r="JX486" s="9"/>
      <c r="JY486" s="9"/>
      <c r="JZ486" s="9"/>
      <c r="KA486" s="9"/>
      <c r="KB486" s="9"/>
      <c r="KC486" s="9"/>
      <c r="KD486" s="9"/>
      <c r="KE486" s="9"/>
      <c r="KF486" s="9"/>
      <c r="KG486" s="9"/>
      <c r="KH486" s="9"/>
      <c r="KI486" s="9"/>
      <c r="KJ486" s="9"/>
      <c r="KK486" s="9"/>
      <c r="KL486" s="9"/>
      <c r="KM486" s="9"/>
      <c r="KN486" s="9"/>
      <c r="KO486" s="9"/>
      <c r="KP486" s="9"/>
      <c r="KQ486" s="9"/>
      <c r="KR486" s="9"/>
      <c r="KS486" s="9"/>
      <c r="KT486" s="9"/>
      <c r="KU486" s="9"/>
      <c r="KV486" s="9"/>
      <c r="KW486" s="9"/>
      <c r="KX486" s="9"/>
      <c r="KY486" s="9"/>
      <c r="KZ486" s="9"/>
      <c r="LA486" s="9"/>
      <c r="LB486" s="9"/>
      <c r="LC486" s="9"/>
      <c r="LD486" s="9"/>
      <c r="LE486" s="9"/>
      <c r="LF486" s="9"/>
      <c r="LG486" s="9"/>
      <c r="LH486" s="9"/>
      <c r="LI486" s="9"/>
      <c r="LJ486" s="9"/>
      <c r="LK486" s="9"/>
      <c r="LL486" s="9"/>
      <c r="LM486" s="9"/>
      <c r="LN486" s="9"/>
      <c r="LO486" s="9"/>
      <c r="LP486" s="9"/>
      <c r="LQ486" s="9"/>
      <c r="LR486" s="9"/>
      <c r="LS486" s="9"/>
      <c r="LT486" s="9"/>
      <c r="LU486" s="9"/>
      <c r="LV486" s="9"/>
      <c r="LW486" s="9"/>
      <c r="LX486" s="9"/>
      <c r="LY486" s="9"/>
      <c r="LZ486" s="9"/>
      <c r="MA486" s="9"/>
      <c r="MB486" s="9"/>
      <c r="MC486" s="9"/>
      <c r="MD486" s="9"/>
      <c r="ME486" s="9"/>
      <c r="MF486" s="9"/>
      <c r="MG486" s="9"/>
      <c r="MH486" s="9"/>
      <c r="MI486" s="9"/>
      <c r="MJ486" s="9"/>
      <c r="MK486" s="9"/>
      <c r="ML486" s="9"/>
      <c r="MM486" s="9"/>
      <c r="MN486" s="9"/>
      <c r="MO486" s="9"/>
      <c r="MP486" s="9"/>
      <c r="MQ486" s="9"/>
      <c r="MR486" s="9"/>
      <c r="MS486" s="9"/>
      <c r="MT486" s="9"/>
      <c r="MU486" s="9"/>
      <c r="MV486" s="9"/>
      <c r="MW486" s="9"/>
      <c r="MX486" s="9"/>
      <c r="MY486" s="9"/>
      <c r="MZ486" s="9"/>
      <c r="NA486" s="9"/>
      <c r="NB486" s="9"/>
      <c r="NC486" s="9"/>
      <c r="ND486" s="9"/>
      <c r="NE486" s="9"/>
      <c r="NF486" s="9"/>
      <c r="NG486" s="9"/>
      <c r="NH486" s="9"/>
      <c r="NI486" s="9"/>
      <c r="NJ486" s="9"/>
      <c r="NK486" s="9"/>
      <c r="NL486" s="9"/>
      <c r="NM486" s="9"/>
      <c r="NN486" s="9"/>
      <c r="NO486" s="9"/>
      <c r="NP486" s="9"/>
      <c r="NQ486" s="9"/>
      <c r="NR486" s="9"/>
      <c r="NS486" s="9"/>
      <c r="NT486" s="9"/>
      <c r="NU486" s="9"/>
      <c r="NV486" s="9"/>
      <c r="NW486" s="9"/>
      <c r="NX486" s="9"/>
      <c r="NY486" s="9"/>
      <c r="NZ486" s="9"/>
      <c r="OA486" s="9"/>
      <c r="OB486" s="9"/>
      <c r="OC486" s="9"/>
      <c r="OD486" s="9"/>
      <c r="OE486" s="9"/>
      <c r="OF486" s="9"/>
      <c r="OG486" s="9"/>
      <c r="OH486" s="9"/>
      <c r="OI486" s="9"/>
      <c r="OJ486" s="9"/>
      <c r="OK486" s="9"/>
      <c r="OL486" s="9"/>
      <c r="OM486" s="9"/>
      <c r="ON486" s="9"/>
      <c r="OO486" s="9"/>
      <c r="OP486" s="9"/>
      <c r="OQ486" s="9"/>
      <c r="OR486" s="9"/>
      <c r="OS486" s="9"/>
      <c r="OT486" s="9"/>
      <c r="OU486" s="9"/>
      <c r="OV486" s="9"/>
      <c r="OW486" s="9"/>
      <c r="OX486" s="9"/>
      <c r="OY486" s="9"/>
      <c r="OZ486" s="9"/>
      <c r="PA486" s="9"/>
      <c r="PB486" s="9"/>
      <c r="PC486" s="9"/>
      <c r="PD486" s="9"/>
      <c r="PE486" s="9"/>
      <c r="PF486" s="9"/>
      <c r="PG486" s="9"/>
      <c r="PH486" s="9"/>
      <c r="PI486" s="9"/>
      <c r="PJ486" s="9"/>
      <c r="PK486" s="9"/>
      <c r="PL486" s="9"/>
      <c r="PM486" s="9"/>
      <c r="PN486" s="9"/>
      <c r="PO486" s="9"/>
      <c r="PP486" s="9"/>
      <c r="PQ486" s="9"/>
      <c r="PR486" s="9"/>
      <c r="PS486" s="9"/>
      <c r="PT486" s="9"/>
      <c r="PU486" s="9"/>
      <c r="PV486" s="9"/>
      <c r="PW486" s="9"/>
      <c r="PX486" s="9"/>
      <c r="PY486" s="9"/>
      <c r="PZ486" s="9"/>
      <c r="QA486" s="9"/>
      <c r="QB486" s="9"/>
      <c r="QC486" s="9"/>
      <c r="QD486" s="9"/>
      <c r="QE486" s="9"/>
      <c r="QF486" s="9"/>
      <c r="QG486" s="9"/>
      <c r="QH486" s="9"/>
      <c r="QI486" s="9"/>
      <c r="QJ486" s="9"/>
      <c r="QK486" s="9"/>
      <c r="QL486" s="9"/>
      <c r="QM486" s="9"/>
      <c r="QN486" s="9"/>
      <c r="QO486" s="9"/>
      <c r="QP486" s="9"/>
      <c r="QQ486" s="9"/>
      <c r="QR486" s="9"/>
      <c r="QS486" s="9"/>
      <c r="QT486" s="9"/>
      <c r="QU486" s="9"/>
      <c r="QV486" s="9"/>
      <c r="QW486" s="9"/>
      <c r="QX486" s="9"/>
      <c r="QY486" s="9"/>
      <c r="QZ486" s="9"/>
      <c r="RA486" s="9"/>
      <c r="RB486" s="9"/>
      <c r="RC486" s="9"/>
      <c r="RD486" s="9"/>
      <c r="RE486" s="9"/>
      <c r="RF486" s="9"/>
      <c r="RG486" s="9"/>
      <c r="RH486" s="9"/>
      <c r="RI486" s="9"/>
      <c r="RJ486" s="9"/>
      <c r="RK486" s="9"/>
    </row>
    <row r="487" spans="1:479" s="20" customFormat="1" ht="15" hidden="1" customHeight="1" x14ac:dyDescent="0.2">
      <c r="A487" s="92"/>
      <c r="B487" s="158" t="s">
        <v>875</v>
      </c>
      <c r="C487" s="85"/>
      <c r="D487" s="86" t="str">
        <f t="shared" si="67"/>
        <v>no</v>
      </c>
      <c r="E487" s="86" t="str">
        <f t="shared" si="68"/>
        <v>no</v>
      </c>
      <c r="F487" s="86" t="str">
        <f t="shared" si="72"/>
        <v>no</v>
      </c>
      <c r="G487" s="86" t="str">
        <f t="shared" si="69"/>
        <v>no</v>
      </c>
      <c r="H487" s="86" t="str">
        <f t="shared" si="70"/>
        <v>no</v>
      </c>
      <c r="I487" s="86" t="str">
        <f t="shared" si="71"/>
        <v>no</v>
      </c>
      <c r="J487" s="85" t="s">
        <v>876</v>
      </c>
      <c r="K487" s="90" t="s">
        <v>51</v>
      </c>
      <c r="L487" s="90"/>
      <c r="M487" s="87"/>
      <c r="N487" s="93"/>
      <c r="O487" s="89"/>
      <c r="P487" s="127"/>
      <c r="Q487" s="90"/>
      <c r="R487" s="90"/>
      <c r="S487" s="93"/>
      <c r="T487" s="83" t="str">
        <f t="shared" si="73"/>
        <v/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 s="9"/>
      <c r="IV487" s="9"/>
      <c r="IW487" s="9"/>
      <c r="IX487" s="9"/>
      <c r="IY487" s="9"/>
      <c r="IZ487" s="9"/>
      <c r="JA487" s="9"/>
      <c r="JB487" s="9"/>
      <c r="JC487" s="9"/>
      <c r="JD487" s="9"/>
      <c r="JE487" s="9"/>
      <c r="JF487" s="9"/>
      <c r="JG487" s="9"/>
      <c r="JH487" s="9"/>
      <c r="JI487" s="9"/>
      <c r="JJ487" s="9"/>
      <c r="JK487" s="9"/>
      <c r="JL487" s="9"/>
      <c r="JM487" s="9"/>
      <c r="JN487" s="9"/>
      <c r="JO487" s="9"/>
      <c r="JP487" s="9"/>
      <c r="JQ487" s="9"/>
      <c r="JR487" s="9"/>
      <c r="JS487" s="9"/>
      <c r="JT487" s="9"/>
      <c r="JU487" s="9"/>
      <c r="JV487" s="9"/>
      <c r="JW487" s="9"/>
      <c r="JX487" s="9"/>
      <c r="JY487" s="9"/>
      <c r="JZ487" s="9"/>
      <c r="KA487" s="9"/>
      <c r="KB487" s="9"/>
      <c r="KC487" s="9"/>
      <c r="KD487" s="9"/>
      <c r="KE487" s="9"/>
      <c r="KF487" s="9"/>
      <c r="KG487" s="9"/>
      <c r="KH487" s="9"/>
      <c r="KI487" s="9"/>
      <c r="KJ487" s="9"/>
      <c r="KK487" s="9"/>
      <c r="KL487" s="9"/>
      <c r="KM487" s="9"/>
      <c r="KN487" s="9"/>
      <c r="KO487" s="9"/>
      <c r="KP487" s="9"/>
      <c r="KQ487" s="9"/>
      <c r="KR487" s="9"/>
      <c r="KS487" s="9"/>
      <c r="KT487" s="9"/>
      <c r="KU487" s="9"/>
      <c r="KV487" s="9"/>
      <c r="KW487" s="9"/>
      <c r="KX487" s="9"/>
      <c r="KY487" s="9"/>
      <c r="KZ487" s="9"/>
      <c r="LA487" s="9"/>
      <c r="LB487" s="9"/>
      <c r="LC487" s="9"/>
      <c r="LD487" s="9"/>
      <c r="LE487" s="9"/>
      <c r="LF487" s="9"/>
      <c r="LG487" s="9"/>
      <c r="LH487" s="9"/>
      <c r="LI487" s="9"/>
      <c r="LJ487" s="9"/>
      <c r="LK487" s="9"/>
      <c r="LL487" s="9"/>
      <c r="LM487" s="9"/>
      <c r="LN487" s="9"/>
      <c r="LO487" s="9"/>
      <c r="LP487" s="9"/>
      <c r="LQ487" s="9"/>
      <c r="LR487" s="9"/>
      <c r="LS487" s="9"/>
      <c r="LT487" s="9"/>
      <c r="LU487" s="9"/>
      <c r="LV487" s="9"/>
      <c r="LW487" s="9"/>
      <c r="LX487" s="9"/>
      <c r="LY487" s="9"/>
      <c r="LZ487" s="9"/>
      <c r="MA487" s="9"/>
      <c r="MB487" s="9"/>
      <c r="MC487" s="9"/>
      <c r="MD487" s="9"/>
      <c r="ME487" s="9"/>
      <c r="MF487" s="9"/>
      <c r="MG487" s="9"/>
      <c r="MH487" s="9"/>
      <c r="MI487" s="9"/>
      <c r="MJ487" s="9"/>
      <c r="MK487" s="9"/>
      <c r="ML487" s="9"/>
      <c r="MM487" s="9"/>
      <c r="MN487" s="9"/>
      <c r="MO487" s="9"/>
      <c r="MP487" s="9"/>
      <c r="MQ487" s="9"/>
      <c r="MR487" s="9"/>
      <c r="MS487" s="9"/>
      <c r="MT487" s="9"/>
      <c r="MU487" s="9"/>
      <c r="MV487" s="9"/>
      <c r="MW487" s="9"/>
      <c r="MX487" s="9"/>
      <c r="MY487" s="9"/>
      <c r="MZ487" s="9"/>
      <c r="NA487" s="9"/>
      <c r="NB487" s="9"/>
      <c r="NC487" s="9"/>
      <c r="ND487" s="9"/>
      <c r="NE487" s="9"/>
      <c r="NF487" s="9"/>
      <c r="NG487" s="9"/>
      <c r="NH487" s="9"/>
      <c r="NI487" s="9"/>
      <c r="NJ487" s="9"/>
      <c r="NK487" s="9"/>
      <c r="NL487" s="9"/>
      <c r="NM487" s="9"/>
      <c r="NN487" s="9"/>
      <c r="NO487" s="9"/>
      <c r="NP487" s="9"/>
      <c r="NQ487" s="9"/>
      <c r="NR487" s="9"/>
      <c r="NS487" s="9"/>
      <c r="NT487" s="9"/>
      <c r="NU487" s="9"/>
      <c r="NV487" s="9"/>
      <c r="NW487" s="9"/>
      <c r="NX487" s="9"/>
      <c r="NY487" s="9"/>
      <c r="NZ487" s="9"/>
      <c r="OA487" s="9"/>
      <c r="OB487" s="9"/>
      <c r="OC487" s="9"/>
      <c r="OD487" s="9"/>
      <c r="OE487" s="9"/>
      <c r="OF487" s="9"/>
      <c r="OG487" s="9"/>
      <c r="OH487" s="9"/>
      <c r="OI487" s="9"/>
      <c r="OJ487" s="9"/>
      <c r="OK487" s="9"/>
      <c r="OL487" s="9"/>
      <c r="OM487" s="9"/>
      <c r="ON487" s="9"/>
      <c r="OO487" s="9"/>
      <c r="OP487" s="9"/>
      <c r="OQ487" s="9"/>
      <c r="OR487" s="9"/>
      <c r="OS487" s="9"/>
      <c r="OT487" s="9"/>
      <c r="OU487" s="9"/>
      <c r="OV487" s="9"/>
      <c r="OW487" s="9"/>
      <c r="OX487" s="9"/>
      <c r="OY487" s="9"/>
      <c r="OZ487" s="9"/>
      <c r="PA487" s="9"/>
      <c r="PB487" s="9"/>
      <c r="PC487" s="9"/>
      <c r="PD487" s="9"/>
      <c r="PE487" s="9"/>
      <c r="PF487" s="9"/>
      <c r="PG487" s="9"/>
      <c r="PH487" s="9"/>
      <c r="PI487" s="9"/>
      <c r="PJ487" s="9"/>
      <c r="PK487" s="9"/>
      <c r="PL487" s="9"/>
      <c r="PM487" s="9"/>
      <c r="PN487" s="9"/>
      <c r="PO487" s="9"/>
      <c r="PP487" s="9"/>
      <c r="PQ487" s="9"/>
      <c r="PR487" s="9"/>
      <c r="PS487" s="9"/>
      <c r="PT487" s="9"/>
      <c r="PU487" s="9"/>
      <c r="PV487" s="9"/>
      <c r="PW487" s="9"/>
      <c r="PX487" s="9"/>
      <c r="PY487" s="9"/>
      <c r="PZ487" s="9"/>
      <c r="QA487" s="9"/>
      <c r="QB487" s="9"/>
      <c r="QC487" s="9"/>
      <c r="QD487" s="9"/>
      <c r="QE487" s="9"/>
      <c r="QF487" s="9"/>
      <c r="QG487" s="9"/>
      <c r="QH487" s="9"/>
      <c r="QI487" s="9"/>
      <c r="QJ487" s="9"/>
      <c r="QK487" s="9"/>
      <c r="QL487" s="9"/>
      <c r="QM487" s="9"/>
      <c r="QN487" s="9"/>
      <c r="QO487" s="9"/>
      <c r="QP487" s="9"/>
      <c r="QQ487" s="9"/>
      <c r="QR487" s="9"/>
      <c r="QS487" s="9"/>
      <c r="QT487" s="9"/>
      <c r="QU487" s="9"/>
      <c r="QV487" s="9"/>
      <c r="QW487" s="9"/>
      <c r="QX487" s="9"/>
      <c r="QY487" s="9"/>
      <c r="QZ487" s="9"/>
      <c r="RA487" s="9"/>
      <c r="RB487" s="9"/>
      <c r="RC487" s="9"/>
      <c r="RD487" s="9"/>
      <c r="RE487" s="9"/>
      <c r="RF487" s="9"/>
      <c r="RG487" s="9"/>
      <c r="RH487" s="9"/>
      <c r="RI487" s="9"/>
      <c r="RJ487" s="9"/>
      <c r="RK487" s="9"/>
    </row>
    <row r="488" spans="1:479" s="20" customFormat="1" ht="15" hidden="1" customHeight="1" x14ac:dyDescent="0.2">
      <c r="A488" s="92"/>
      <c r="B488" s="158" t="s">
        <v>1368</v>
      </c>
      <c r="C488" s="85"/>
      <c r="D488" s="86" t="str">
        <f t="shared" si="67"/>
        <v>no</v>
      </c>
      <c r="E488" s="86" t="str">
        <f t="shared" si="68"/>
        <v>no</v>
      </c>
      <c r="F488" s="86" t="str">
        <f t="shared" si="72"/>
        <v>no</v>
      </c>
      <c r="G488" s="86" t="str">
        <f t="shared" si="69"/>
        <v>no</v>
      </c>
      <c r="H488" s="86" t="str">
        <f t="shared" si="70"/>
        <v>no</v>
      </c>
      <c r="I488" s="86" t="str">
        <f t="shared" si="71"/>
        <v>no</v>
      </c>
      <c r="J488" s="85" t="s">
        <v>1369</v>
      </c>
      <c r="K488" s="90" t="s">
        <v>51</v>
      </c>
      <c r="L488" s="90"/>
      <c r="M488" s="87"/>
      <c r="N488" s="93"/>
      <c r="O488" s="89"/>
      <c r="P488" s="127"/>
      <c r="Q488" s="90"/>
      <c r="R488" s="90"/>
      <c r="S488" s="93"/>
      <c r="T488" s="83" t="str">
        <f t="shared" si="73"/>
        <v/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 s="9"/>
      <c r="IV488" s="9"/>
      <c r="IW488" s="9"/>
      <c r="IX488" s="9"/>
      <c r="IY488" s="9"/>
      <c r="IZ488" s="9"/>
      <c r="JA488" s="9"/>
      <c r="JB488" s="9"/>
      <c r="JC488" s="9"/>
      <c r="JD488" s="9"/>
      <c r="JE488" s="9"/>
      <c r="JF488" s="9"/>
      <c r="JG488" s="9"/>
      <c r="JH488" s="9"/>
      <c r="JI488" s="9"/>
      <c r="JJ488" s="9"/>
      <c r="JK488" s="9"/>
      <c r="JL488" s="9"/>
      <c r="JM488" s="9"/>
      <c r="JN488" s="9"/>
      <c r="JO488" s="9"/>
      <c r="JP488" s="9"/>
      <c r="JQ488" s="9"/>
      <c r="JR488" s="9"/>
      <c r="JS488" s="9"/>
      <c r="JT488" s="9"/>
      <c r="JU488" s="9"/>
      <c r="JV488" s="9"/>
      <c r="JW488" s="9"/>
      <c r="JX488" s="9"/>
      <c r="JY488" s="9"/>
      <c r="JZ488" s="9"/>
      <c r="KA488" s="9"/>
      <c r="KB488" s="9"/>
      <c r="KC488" s="9"/>
      <c r="KD488" s="9"/>
      <c r="KE488" s="9"/>
      <c r="KF488" s="9"/>
      <c r="KG488" s="9"/>
      <c r="KH488" s="9"/>
      <c r="KI488" s="9"/>
      <c r="KJ488" s="9"/>
      <c r="KK488" s="9"/>
      <c r="KL488" s="9"/>
      <c r="KM488" s="9"/>
      <c r="KN488" s="9"/>
      <c r="KO488" s="9"/>
      <c r="KP488" s="9"/>
      <c r="KQ488" s="9"/>
      <c r="KR488" s="9"/>
      <c r="KS488" s="9"/>
      <c r="KT488" s="9"/>
      <c r="KU488" s="9"/>
      <c r="KV488" s="9"/>
      <c r="KW488" s="9"/>
      <c r="KX488" s="9"/>
      <c r="KY488" s="9"/>
      <c r="KZ488" s="9"/>
      <c r="LA488" s="9"/>
      <c r="LB488" s="9"/>
      <c r="LC488" s="9"/>
      <c r="LD488" s="9"/>
      <c r="LE488" s="9"/>
      <c r="LF488" s="9"/>
      <c r="LG488" s="9"/>
      <c r="LH488" s="9"/>
      <c r="LI488" s="9"/>
      <c r="LJ488" s="9"/>
      <c r="LK488" s="9"/>
      <c r="LL488" s="9"/>
      <c r="LM488" s="9"/>
      <c r="LN488" s="9"/>
      <c r="LO488" s="9"/>
      <c r="LP488" s="9"/>
      <c r="LQ488" s="9"/>
      <c r="LR488" s="9"/>
      <c r="LS488" s="9"/>
      <c r="LT488" s="9"/>
      <c r="LU488" s="9"/>
      <c r="LV488" s="9"/>
      <c r="LW488" s="9"/>
      <c r="LX488" s="9"/>
      <c r="LY488" s="9"/>
      <c r="LZ488" s="9"/>
      <c r="MA488" s="9"/>
      <c r="MB488" s="9"/>
      <c r="MC488" s="9"/>
      <c r="MD488" s="9"/>
      <c r="ME488" s="9"/>
      <c r="MF488" s="9"/>
      <c r="MG488" s="9"/>
      <c r="MH488" s="9"/>
      <c r="MI488" s="9"/>
      <c r="MJ488" s="9"/>
      <c r="MK488" s="9"/>
      <c r="ML488" s="9"/>
      <c r="MM488" s="9"/>
      <c r="MN488" s="9"/>
      <c r="MO488" s="9"/>
      <c r="MP488" s="9"/>
      <c r="MQ488" s="9"/>
      <c r="MR488" s="9"/>
      <c r="MS488" s="9"/>
      <c r="MT488" s="9"/>
      <c r="MU488" s="9"/>
      <c r="MV488" s="9"/>
      <c r="MW488" s="9"/>
      <c r="MX488" s="9"/>
      <c r="MY488" s="9"/>
      <c r="MZ488" s="9"/>
      <c r="NA488" s="9"/>
      <c r="NB488" s="9"/>
      <c r="NC488" s="9"/>
      <c r="ND488" s="9"/>
      <c r="NE488" s="9"/>
      <c r="NF488" s="9"/>
      <c r="NG488" s="9"/>
      <c r="NH488" s="9"/>
      <c r="NI488" s="9"/>
      <c r="NJ488" s="9"/>
      <c r="NK488" s="9"/>
      <c r="NL488" s="9"/>
      <c r="NM488" s="9"/>
      <c r="NN488" s="9"/>
      <c r="NO488" s="9"/>
      <c r="NP488" s="9"/>
      <c r="NQ488" s="9"/>
      <c r="NR488" s="9"/>
      <c r="NS488" s="9"/>
      <c r="NT488" s="9"/>
      <c r="NU488" s="9"/>
      <c r="NV488" s="9"/>
      <c r="NW488" s="9"/>
      <c r="NX488" s="9"/>
      <c r="NY488" s="9"/>
      <c r="NZ488" s="9"/>
      <c r="OA488" s="9"/>
      <c r="OB488" s="9"/>
      <c r="OC488" s="9"/>
      <c r="OD488" s="9"/>
      <c r="OE488" s="9"/>
      <c r="OF488" s="9"/>
      <c r="OG488" s="9"/>
      <c r="OH488" s="9"/>
      <c r="OI488" s="9"/>
      <c r="OJ488" s="9"/>
      <c r="OK488" s="9"/>
      <c r="OL488" s="9"/>
      <c r="OM488" s="9"/>
      <c r="ON488" s="9"/>
      <c r="OO488" s="9"/>
      <c r="OP488" s="9"/>
      <c r="OQ488" s="9"/>
      <c r="OR488" s="9"/>
      <c r="OS488" s="9"/>
      <c r="OT488" s="9"/>
      <c r="OU488" s="9"/>
      <c r="OV488" s="9"/>
      <c r="OW488" s="9"/>
      <c r="OX488" s="9"/>
      <c r="OY488" s="9"/>
      <c r="OZ488" s="9"/>
      <c r="PA488" s="9"/>
      <c r="PB488" s="9"/>
      <c r="PC488" s="9"/>
      <c r="PD488" s="9"/>
      <c r="PE488" s="9"/>
      <c r="PF488" s="9"/>
      <c r="PG488" s="9"/>
      <c r="PH488" s="9"/>
      <c r="PI488" s="9"/>
      <c r="PJ488" s="9"/>
      <c r="PK488" s="9"/>
      <c r="PL488" s="9"/>
      <c r="PM488" s="9"/>
      <c r="PN488" s="9"/>
      <c r="PO488" s="9"/>
      <c r="PP488" s="9"/>
      <c r="PQ488" s="9"/>
      <c r="PR488" s="9"/>
      <c r="PS488" s="9"/>
      <c r="PT488" s="9"/>
      <c r="PU488" s="9"/>
      <c r="PV488" s="9"/>
      <c r="PW488" s="9"/>
      <c r="PX488" s="9"/>
      <c r="PY488" s="9"/>
      <c r="PZ488" s="9"/>
      <c r="QA488" s="9"/>
      <c r="QB488" s="9"/>
      <c r="QC488" s="9"/>
      <c r="QD488" s="9"/>
      <c r="QE488" s="9"/>
      <c r="QF488" s="9"/>
      <c r="QG488" s="9"/>
      <c r="QH488" s="9"/>
      <c r="QI488" s="9"/>
      <c r="QJ488" s="9"/>
      <c r="QK488" s="9"/>
      <c r="QL488" s="9"/>
      <c r="QM488" s="9"/>
      <c r="QN488" s="9"/>
      <c r="QO488" s="9"/>
      <c r="QP488" s="9"/>
      <c r="QQ488" s="9"/>
      <c r="QR488" s="9"/>
      <c r="QS488" s="9"/>
      <c r="QT488" s="9"/>
      <c r="QU488" s="9"/>
      <c r="QV488" s="9"/>
      <c r="QW488" s="9"/>
      <c r="QX488" s="9"/>
      <c r="QY488" s="9"/>
      <c r="QZ488" s="9"/>
      <c r="RA488" s="9"/>
      <c r="RB488" s="9"/>
      <c r="RC488" s="9"/>
      <c r="RD488" s="9"/>
      <c r="RE488" s="9"/>
      <c r="RF488" s="9"/>
      <c r="RG488" s="9"/>
      <c r="RH488" s="9"/>
      <c r="RI488" s="9"/>
      <c r="RJ488" s="9"/>
      <c r="RK488" s="9"/>
    </row>
    <row r="489" spans="1:479" s="20" customFormat="1" ht="15" hidden="1" customHeight="1" x14ac:dyDescent="0.2">
      <c r="A489" s="92"/>
      <c r="B489" s="158" t="s">
        <v>904</v>
      </c>
      <c r="C489" s="85"/>
      <c r="D489" s="86" t="str">
        <f t="shared" si="67"/>
        <v>no</v>
      </c>
      <c r="E489" s="86" t="str">
        <f t="shared" si="68"/>
        <v>no</v>
      </c>
      <c r="F489" s="86" t="str">
        <f t="shared" si="72"/>
        <v>no</v>
      </c>
      <c r="G489" s="86" t="str">
        <f t="shared" si="69"/>
        <v>no</v>
      </c>
      <c r="H489" s="86" t="str">
        <f t="shared" si="70"/>
        <v>no</v>
      </c>
      <c r="I489" s="86" t="str">
        <f t="shared" si="71"/>
        <v>no</v>
      </c>
      <c r="J489" s="85" t="s">
        <v>905</v>
      </c>
      <c r="K489" s="90" t="s">
        <v>51</v>
      </c>
      <c r="L489" s="90"/>
      <c r="M489" s="87"/>
      <c r="N489" s="93"/>
      <c r="O489" s="89" t="s">
        <v>51</v>
      </c>
      <c r="P489" s="127"/>
      <c r="Q489" s="90"/>
      <c r="R489" s="90"/>
      <c r="S489" s="93"/>
      <c r="T489" s="83" t="str">
        <f t="shared" si="73"/>
        <v/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 s="9"/>
      <c r="IV489" s="9"/>
      <c r="IW489" s="9"/>
      <c r="IX489" s="9"/>
      <c r="IY489" s="9"/>
      <c r="IZ489" s="9"/>
      <c r="JA489" s="9"/>
      <c r="JB489" s="9"/>
      <c r="JC489" s="9"/>
      <c r="JD489" s="9"/>
      <c r="JE489" s="9"/>
      <c r="JF489" s="9"/>
      <c r="JG489" s="9"/>
      <c r="JH489" s="9"/>
      <c r="JI489" s="9"/>
      <c r="JJ489" s="9"/>
      <c r="JK489" s="9"/>
      <c r="JL489" s="9"/>
      <c r="JM489" s="9"/>
      <c r="JN489" s="9"/>
      <c r="JO489" s="9"/>
      <c r="JP489" s="9"/>
      <c r="JQ489" s="9"/>
      <c r="JR489" s="9"/>
      <c r="JS489" s="9"/>
      <c r="JT489" s="9"/>
      <c r="JU489" s="9"/>
      <c r="JV489" s="9"/>
      <c r="JW489" s="9"/>
      <c r="JX489" s="9"/>
      <c r="JY489" s="9"/>
      <c r="JZ489" s="9"/>
      <c r="KA489" s="9"/>
      <c r="KB489" s="9"/>
      <c r="KC489" s="9"/>
      <c r="KD489" s="9"/>
      <c r="KE489" s="9"/>
      <c r="KF489" s="9"/>
      <c r="KG489" s="9"/>
      <c r="KH489" s="9"/>
      <c r="KI489" s="9"/>
      <c r="KJ489" s="9"/>
      <c r="KK489" s="9"/>
      <c r="KL489" s="9"/>
      <c r="KM489" s="9"/>
      <c r="KN489" s="9"/>
      <c r="KO489" s="9"/>
      <c r="KP489" s="9"/>
      <c r="KQ489" s="9"/>
      <c r="KR489" s="9"/>
      <c r="KS489" s="9"/>
      <c r="KT489" s="9"/>
      <c r="KU489" s="9"/>
      <c r="KV489" s="9"/>
      <c r="KW489" s="9"/>
      <c r="KX489" s="9"/>
      <c r="KY489" s="9"/>
      <c r="KZ489" s="9"/>
      <c r="LA489" s="9"/>
      <c r="LB489" s="9"/>
      <c r="LC489" s="9"/>
      <c r="LD489" s="9"/>
      <c r="LE489" s="9"/>
      <c r="LF489" s="9"/>
      <c r="LG489" s="9"/>
      <c r="LH489" s="9"/>
      <c r="LI489" s="9"/>
      <c r="LJ489" s="9"/>
      <c r="LK489" s="9"/>
      <c r="LL489" s="9"/>
      <c r="LM489" s="9"/>
      <c r="LN489" s="9"/>
      <c r="LO489" s="9"/>
      <c r="LP489" s="9"/>
      <c r="LQ489" s="9"/>
      <c r="LR489" s="9"/>
      <c r="LS489" s="9"/>
      <c r="LT489" s="9"/>
      <c r="LU489" s="9"/>
      <c r="LV489" s="9"/>
      <c r="LW489" s="9"/>
      <c r="LX489" s="9"/>
      <c r="LY489" s="9"/>
      <c r="LZ489" s="9"/>
      <c r="MA489" s="9"/>
      <c r="MB489" s="9"/>
      <c r="MC489" s="9"/>
      <c r="MD489" s="9"/>
      <c r="ME489" s="9"/>
      <c r="MF489" s="9"/>
      <c r="MG489" s="9"/>
      <c r="MH489" s="9"/>
      <c r="MI489" s="9"/>
      <c r="MJ489" s="9"/>
      <c r="MK489" s="9"/>
      <c r="ML489" s="9"/>
      <c r="MM489" s="9"/>
      <c r="MN489" s="9"/>
      <c r="MO489" s="9"/>
      <c r="MP489" s="9"/>
      <c r="MQ489" s="9"/>
      <c r="MR489" s="9"/>
      <c r="MS489" s="9"/>
      <c r="MT489" s="9"/>
      <c r="MU489" s="9"/>
      <c r="MV489" s="9"/>
      <c r="MW489" s="9"/>
      <c r="MX489" s="9"/>
      <c r="MY489" s="9"/>
      <c r="MZ489" s="9"/>
      <c r="NA489" s="9"/>
      <c r="NB489" s="9"/>
      <c r="NC489" s="9"/>
      <c r="ND489" s="9"/>
      <c r="NE489" s="9"/>
      <c r="NF489" s="9"/>
      <c r="NG489" s="9"/>
      <c r="NH489" s="9"/>
      <c r="NI489" s="9"/>
      <c r="NJ489" s="9"/>
      <c r="NK489" s="9"/>
      <c r="NL489" s="9"/>
      <c r="NM489" s="9"/>
      <c r="NN489" s="9"/>
      <c r="NO489" s="9"/>
      <c r="NP489" s="9"/>
      <c r="NQ489" s="9"/>
      <c r="NR489" s="9"/>
      <c r="NS489" s="9"/>
      <c r="NT489" s="9"/>
      <c r="NU489" s="9"/>
      <c r="NV489" s="9"/>
      <c r="NW489" s="9"/>
      <c r="NX489" s="9"/>
      <c r="NY489" s="9"/>
      <c r="NZ489" s="9"/>
      <c r="OA489" s="9"/>
      <c r="OB489" s="9"/>
      <c r="OC489" s="9"/>
      <c r="OD489" s="9"/>
      <c r="OE489" s="9"/>
      <c r="OF489" s="9"/>
      <c r="OG489" s="9"/>
      <c r="OH489" s="9"/>
      <c r="OI489" s="9"/>
      <c r="OJ489" s="9"/>
      <c r="OK489" s="9"/>
      <c r="OL489" s="9"/>
      <c r="OM489" s="9"/>
      <c r="ON489" s="9"/>
      <c r="OO489" s="9"/>
      <c r="OP489" s="9"/>
      <c r="OQ489" s="9"/>
      <c r="OR489" s="9"/>
      <c r="OS489" s="9"/>
      <c r="OT489" s="9"/>
      <c r="OU489" s="9"/>
      <c r="OV489" s="9"/>
      <c r="OW489" s="9"/>
      <c r="OX489" s="9"/>
      <c r="OY489" s="9"/>
      <c r="OZ489" s="9"/>
      <c r="PA489" s="9"/>
      <c r="PB489" s="9"/>
      <c r="PC489" s="9"/>
      <c r="PD489" s="9"/>
      <c r="PE489" s="9"/>
      <c r="PF489" s="9"/>
      <c r="PG489" s="9"/>
      <c r="PH489" s="9"/>
      <c r="PI489" s="9"/>
      <c r="PJ489" s="9"/>
      <c r="PK489" s="9"/>
      <c r="PL489" s="9"/>
      <c r="PM489" s="9"/>
      <c r="PN489" s="9"/>
      <c r="PO489" s="9"/>
      <c r="PP489" s="9"/>
      <c r="PQ489" s="9"/>
      <c r="PR489" s="9"/>
      <c r="PS489" s="9"/>
      <c r="PT489" s="9"/>
      <c r="PU489" s="9"/>
      <c r="PV489" s="9"/>
      <c r="PW489" s="9"/>
      <c r="PX489" s="9"/>
      <c r="PY489" s="9"/>
      <c r="PZ489" s="9"/>
      <c r="QA489" s="9"/>
      <c r="QB489" s="9"/>
      <c r="QC489" s="9"/>
      <c r="QD489" s="9"/>
      <c r="QE489" s="9"/>
      <c r="QF489" s="9"/>
      <c r="QG489" s="9"/>
      <c r="QH489" s="9"/>
      <c r="QI489" s="9"/>
      <c r="QJ489" s="9"/>
      <c r="QK489" s="9"/>
      <c r="QL489" s="9"/>
      <c r="QM489" s="9"/>
      <c r="QN489" s="9"/>
      <c r="QO489" s="9"/>
      <c r="QP489" s="9"/>
      <c r="QQ489" s="9"/>
      <c r="QR489" s="9"/>
      <c r="QS489" s="9"/>
      <c r="QT489" s="9"/>
      <c r="QU489" s="9"/>
      <c r="QV489" s="9"/>
      <c r="QW489" s="9"/>
      <c r="QX489" s="9"/>
      <c r="QY489" s="9"/>
      <c r="QZ489" s="9"/>
      <c r="RA489" s="9"/>
      <c r="RB489" s="9"/>
      <c r="RC489" s="9"/>
      <c r="RD489" s="9"/>
      <c r="RE489" s="9"/>
      <c r="RF489" s="9"/>
      <c r="RG489" s="9"/>
      <c r="RH489" s="9"/>
      <c r="RI489" s="9"/>
      <c r="RJ489" s="9"/>
      <c r="RK489" s="9"/>
    </row>
    <row r="490" spans="1:479" s="20" customFormat="1" ht="15" hidden="1" customHeight="1" x14ac:dyDescent="0.2">
      <c r="A490" s="92"/>
      <c r="B490" s="158" t="s">
        <v>1370</v>
      </c>
      <c r="C490" s="85"/>
      <c r="D490" s="86" t="str">
        <f t="shared" si="67"/>
        <v>no</v>
      </c>
      <c r="E490" s="86" t="str">
        <f t="shared" si="68"/>
        <v>no</v>
      </c>
      <c r="F490" s="86" t="str">
        <f t="shared" si="72"/>
        <v>no</v>
      </c>
      <c r="G490" s="86" t="str">
        <f t="shared" si="69"/>
        <v>no</v>
      </c>
      <c r="H490" s="86" t="str">
        <f t="shared" si="70"/>
        <v>no</v>
      </c>
      <c r="I490" s="86" t="str">
        <f t="shared" si="71"/>
        <v>no</v>
      </c>
      <c r="J490" s="85" t="s">
        <v>1231</v>
      </c>
      <c r="K490" s="90" t="s">
        <v>51</v>
      </c>
      <c r="L490" s="90"/>
      <c r="M490" s="87"/>
      <c r="N490" s="93"/>
      <c r="O490" s="89"/>
      <c r="P490" s="127" t="s">
        <v>51</v>
      </c>
      <c r="Q490" s="90"/>
      <c r="R490" s="90"/>
      <c r="S490" s="93"/>
      <c r="T490" s="83" t="str">
        <f t="shared" si="73"/>
        <v/>
      </c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  <c r="IU490" s="9"/>
      <c r="IV490" s="9"/>
      <c r="IW490" s="9"/>
      <c r="IX490" s="9"/>
      <c r="IY490" s="9"/>
      <c r="IZ490" s="9"/>
      <c r="JA490" s="9"/>
      <c r="JB490" s="9"/>
      <c r="JC490" s="9"/>
      <c r="JD490" s="9"/>
      <c r="JE490" s="9"/>
      <c r="JF490" s="9"/>
      <c r="JG490" s="9"/>
      <c r="JH490" s="9"/>
      <c r="JI490" s="9"/>
      <c r="JJ490" s="9"/>
      <c r="JK490" s="9"/>
      <c r="JL490" s="9"/>
      <c r="JM490" s="9"/>
      <c r="JN490" s="9"/>
      <c r="JO490" s="9"/>
      <c r="JP490" s="9"/>
      <c r="JQ490" s="9"/>
      <c r="JR490" s="9"/>
      <c r="JS490" s="9"/>
      <c r="JT490" s="9"/>
      <c r="JU490" s="9"/>
      <c r="JV490" s="9"/>
      <c r="JW490" s="9"/>
      <c r="JX490" s="9"/>
      <c r="JY490" s="9"/>
      <c r="JZ490" s="9"/>
      <c r="KA490" s="9"/>
      <c r="KB490" s="9"/>
      <c r="KC490" s="9"/>
      <c r="KD490" s="9"/>
      <c r="KE490" s="9"/>
      <c r="KF490" s="9"/>
      <c r="KG490" s="9"/>
      <c r="KH490" s="9"/>
      <c r="KI490" s="9"/>
      <c r="KJ490" s="9"/>
      <c r="KK490" s="9"/>
      <c r="KL490" s="9"/>
      <c r="KM490" s="9"/>
      <c r="KN490" s="9"/>
      <c r="KO490" s="9"/>
      <c r="KP490" s="9"/>
      <c r="KQ490" s="9"/>
      <c r="KR490" s="9"/>
      <c r="KS490" s="9"/>
      <c r="KT490" s="9"/>
      <c r="KU490" s="9"/>
      <c r="KV490" s="9"/>
      <c r="KW490" s="9"/>
      <c r="KX490" s="9"/>
      <c r="KY490" s="9"/>
      <c r="KZ490" s="9"/>
      <c r="LA490" s="9"/>
      <c r="LB490" s="9"/>
      <c r="LC490" s="9"/>
      <c r="LD490" s="9"/>
      <c r="LE490" s="9"/>
      <c r="LF490" s="9"/>
      <c r="LG490" s="9"/>
      <c r="LH490" s="9"/>
      <c r="LI490" s="9"/>
      <c r="LJ490" s="9"/>
      <c r="LK490" s="9"/>
      <c r="LL490" s="9"/>
      <c r="LM490" s="9"/>
      <c r="LN490" s="9"/>
      <c r="LO490" s="9"/>
      <c r="LP490" s="9"/>
      <c r="LQ490" s="9"/>
      <c r="LR490" s="9"/>
      <c r="LS490" s="9"/>
      <c r="LT490" s="9"/>
      <c r="LU490" s="9"/>
      <c r="LV490" s="9"/>
      <c r="LW490" s="9"/>
      <c r="LX490" s="9"/>
      <c r="LY490" s="9"/>
      <c r="LZ490" s="9"/>
      <c r="MA490" s="9"/>
      <c r="MB490" s="9"/>
      <c r="MC490" s="9"/>
      <c r="MD490" s="9"/>
      <c r="ME490" s="9"/>
      <c r="MF490" s="9"/>
      <c r="MG490" s="9"/>
      <c r="MH490" s="9"/>
      <c r="MI490" s="9"/>
      <c r="MJ490" s="9"/>
      <c r="MK490" s="9"/>
      <c r="ML490" s="9"/>
      <c r="MM490" s="9"/>
      <c r="MN490" s="9"/>
      <c r="MO490" s="9"/>
      <c r="MP490" s="9"/>
      <c r="MQ490" s="9"/>
      <c r="MR490" s="9"/>
      <c r="MS490" s="9"/>
      <c r="MT490" s="9"/>
      <c r="MU490" s="9"/>
      <c r="MV490" s="9"/>
      <c r="MW490" s="9"/>
      <c r="MX490" s="9"/>
      <c r="MY490" s="9"/>
      <c r="MZ490" s="9"/>
      <c r="NA490" s="9"/>
      <c r="NB490" s="9"/>
      <c r="NC490" s="9"/>
      <c r="ND490" s="9"/>
      <c r="NE490" s="9"/>
      <c r="NF490" s="9"/>
      <c r="NG490" s="9"/>
      <c r="NH490" s="9"/>
      <c r="NI490" s="9"/>
      <c r="NJ490" s="9"/>
      <c r="NK490" s="9"/>
      <c r="NL490" s="9"/>
      <c r="NM490" s="9"/>
      <c r="NN490" s="9"/>
      <c r="NO490" s="9"/>
      <c r="NP490" s="9"/>
      <c r="NQ490" s="9"/>
      <c r="NR490" s="9"/>
      <c r="NS490" s="9"/>
      <c r="NT490" s="9"/>
      <c r="NU490" s="9"/>
      <c r="NV490" s="9"/>
      <c r="NW490" s="9"/>
      <c r="NX490" s="9"/>
      <c r="NY490" s="9"/>
      <c r="NZ490" s="9"/>
      <c r="OA490" s="9"/>
      <c r="OB490" s="9"/>
      <c r="OC490" s="9"/>
      <c r="OD490" s="9"/>
      <c r="OE490" s="9"/>
      <c r="OF490" s="9"/>
      <c r="OG490" s="9"/>
      <c r="OH490" s="9"/>
      <c r="OI490" s="9"/>
      <c r="OJ490" s="9"/>
      <c r="OK490" s="9"/>
      <c r="OL490" s="9"/>
      <c r="OM490" s="9"/>
      <c r="ON490" s="9"/>
      <c r="OO490" s="9"/>
      <c r="OP490" s="9"/>
      <c r="OQ490" s="9"/>
      <c r="OR490" s="9"/>
      <c r="OS490" s="9"/>
      <c r="OT490" s="9"/>
      <c r="OU490" s="9"/>
      <c r="OV490" s="9"/>
      <c r="OW490" s="9"/>
      <c r="OX490" s="9"/>
      <c r="OY490" s="9"/>
      <c r="OZ490" s="9"/>
      <c r="PA490" s="9"/>
      <c r="PB490" s="9"/>
      <c r="PC490" s="9"/>
      <c r="PD490" s="9"/>
      <c r="PE490" s="9"/>
      <c r="PF490" s="9"/>
      <c r="PG490" s="9"/>
      <c r="PH490" s="9"/>
      <c r="PI490" s="9"/>
      <c r="PJ490" s="9"/>
      <c r="PK490" s="9"/>
      <c r="PL490" s="9"/>
      <c r="PM490" s="9"/>
      <c r="PN490" s="9"/>
      <c r="PO490" s="9"/>
      <c r="PP490" s="9"/>
      <c r="PQ490" s="9"/>
      <c r="PR490" s="9"/>
      <c r="PS490" s="9"/>
      <c r="PT490" s="9"/>
      <c r="PU490" s="9"/>
      <c r="PV490" s="9"/>
      <c r="PW490" s="9"/>
      <c r="PX490" s="9"/>
      <c r="PY490" s="9"/>
      <c r="PZ490" s="9"/>
      <c r="QA490" s="9"/>
      <c r="QB490" s="9"/>
      <c r="QC490" s="9"/>
      <c r="QD490" s="9"/>
      <c r="QE490" s="9"/>
      <c r="QF490" s="9"/>
      <c r="QG490" s="9"/>
      <c r="QH490" s="9"/>
      <c r="QI490" s="9"/>
      <c r="QJ490" s="9"/>
      <c r="QK490" s="9"/>
      <c r="QL490" s="9"/>
      <c r="QM490" s="9"/>
      <c r="QN490" s="9"/>
      <c r="QO490" s="9"/>
      <c r="QP490" s="9"/>
      <c r="QQ490" s="9"/>
      <c r="QR490" s="9"/>
      <c r="QS490" s="9"/>
      <c r="QT490" s="9"/>
      <c r="QU490" s="9"/>
      <c r="QV490" s="9"/>
      <c r="QW490" s="9"/>
      <c r="QX490" s="9"/>
      <c r="QY490" s="9"/>
      <c r="QZ490" s="9"/>
      <c r="RA490" s="9"/>
      <c r="RB490" s="9"/>
      <c r="RC490" s="9"/>
      <c r="RD490" s="9"/>
      <c r="RE490" s="9"/>
      <c r="RF490" s="9"/>
      <c r="RG490" s="9"/>
      <c r="RH490" s="9"/>
      <c r="RI490" s="9"/>
      <c r="RJ490" s="9"/>
      <c r="RK490" s="9"/>
    </row>
    <row r="491" spans="1:479" s="20" customFormat="1" ht="15" hidden="1" customHeight="1" x14ac:dyDescent="0.2">
      <c r="A491" s="92"/>
      <c r="B491" s="158" t="s">
        <v>906</v>
      </c>
      <c r="C491" s="85"/>
      <c r="D491" s="86" t="str">
        <f t="shared" si="67"/>
        <v>no</v>
      </c>
      <c r="E491" s="86" t="str">
        <f t="shared" si="68"/>
        <v>no</v>
      </c>
      <c r="F491" s="86" t="str">
        <f t="shared" si="72"/>
        <v>no</v>
      </c>
      <c r="G491" s="86" t="str">
        <f t="shared" si="69"/>
        <v>no</v>
      </c>
      <c r="H491" s="86" t="str">
        <f t="shared" si="70"/>
        <v>no</v>
      </c>
      <c r="I491" s="86" t="str">
        <f t="shared" si="71"/>
        <v>no</v>
      </c>
      <c r="J491" s="85" t="s">
        <v>907</v>
      </c>
      <c r="K491" s="90" t="s">
        <v>51</v>
      </c>
      <c r="L491" s="90"/>
      <c r="M491" s="87"/>
      <c r="N491" s="93"/>
      <c r="O491" s="89" t="s">
        <v>51</v>
      </c>
      <c r="P491" s="127"/>
      <c r="Q491" s="90"/>
      <c r="R491" s="90"/>
      <c r="S491" s="93"/>
      <c r="T491" s="83" t="str">
        <f t="shared" si="73"/>
        <v/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 s="9"/>
      <c r="IV491" s="9"/>
      <c r="IW491" s="9"/>
      <c r="IX491" s="9"/>
      <c r="IY491" s="9"/>
      <c r="IZ491" s="9"/>
      <c r="JA491" s="9"/>
      <c r="JB491" s="9"/>
      <c r="JC491" s="9"/>
      <c r="JD491" s="9"/>
      <c r="JE491" s="9"/>
      <c r="JF491" s="9"/>
      <c r="JG491" s="9"/>
      <c r="JH491" s="9"/>
      <c r="JI491" s="9"/>
      <c r="JJ491" s="9"/>
      <c r="JK491" s="9"/>
      <c r="JL491" s="9"/>
      <c r="JM491" s="9"/>
      <c r="JN491" s="9"/>
      <c r="JO491" s="9"/>
      <c r="JP491" s="9"/>
      <c r="JQ491" s="9"/>
      <c r="JR491" s="9"/>
      <c r="JS491" s="9"/>
      <c r="JT491" s="9"/>
      <c r="JU491" s="9"/>
      <c r="JV491" s="9"/>
      <c r="JW491" s="9"/>
      <c r="JX491" s="9"/>
      <c r="JY491" s="9"/>
      <c r="JZ491" s="9"/>
      <c r="KA491" s="9"/>
      <c r="KB491" s="9"/>
      <c r="KC491" s="9"/>
      <c r="KD491" s="9"/>
      <c r="KE491" s="9"/>
      <c r="KF491" s="9"/>
      <c r="KG491" s="9"/>
      <c r="KH491" s="9"/>
      <c r="KI491" s="9"/>
      <c r="KJ491" s="9"/>
      <c r="KK491" s="9"/>
      <c r="KL491" s="9"/>
      <c r="KM491" s="9"/>
      <c r="KN491" s="9"/>
      <c r="KO491" s="9"/>
      <c r="KP491" s="9"/>
      <c r="KQ491" s="9"/>
      <c r="KR491" s="9"/>
      <c r="KS491" s="9"/>
      <c r="KT491" s="9"/>
      <c r="KU491" s="9"/>
      <c r="KV491" s="9"/>
      <c r="KW491" s="9"/>
      <c r="KX491" s="9"/>
      <c r="KY491" s="9"/>
      <c r="KZ491" s="9"/>
      <c r="LA491" s="9"/>
      <c r="LB491" s="9"/>
      <c r="LC491" s="9"/>
      <c r="LD491" s="9"/>
      <c r="LE491" s="9"/>
      <c r="LF491" s="9"/>
      <c r="LG491" s="9"/>
      <c r="LH491" s="9"/>
      <c r="LI491" s="9"/>
      <c r="LJ491" s="9"/>
      <c r="LK491" s="9"/>
      <c r="LL491" s="9"/>
      <c r="LM491" s="9"/>
      <c r="LN491" s="9"/>
      <c r="LO491" s="9"/>
      <c r="LP491" s="9"/>
      <c r="LQ491" s="9"/>
      <c r="LR491" s="9"/>
      <c r="LS491" s="9"/>
      <c r="LT491" s="9"/>
      <c r="LU491" s="9"/>
      <c r="LV491" s="9"/>
      <c r="LW491" s="9"/>
      <c r="LX491" s="9"/>
      <c r="LY491" s="9"/>
      <c r="LZ491" s="9"/>
      <c r="MA491" s="9"/>
      <c r="MB491" s="9"/>
      <c r="MC491" s="9"/>
      <c r="MD491" s="9"/>
      <c r="ME491" s="9"/>
      <c r="MF491" s="9"/>
      <c r="MG491" s="9"/>
      <c r="MH491" s="9"/>
      <c r="MI491" s="9"/>
      <c r="MJ491" s="9"/>
      <c r="MK491" s="9"/>
      <c r="ML491" s="9"/>
      <c r="MM491" s="9"/>
      <c r="MN491" s="9"/>
      <c r="MO491" s="9"/>
      <c r="MP491" s="9"/>
      <c r="MQ491" s="9"/>
      <c r="MR491" s="9"/>
      <c r="MS491" s="9"/>
      <c r="MT491" s="9"/>
      <c r="MU491" s="9"/>
      <c r="MV491" s="9"/>
      <c r="MW491" s="9"/>
      <c r="MX491" s="9"/>
      <c r="MY491" s="9"/>
      <c r="MZ491" s="9"/>
      <c r="NA491" s="9"/>
      <c r="NB491" s="9"/>
      <c r="NC491" s="9"/>
      <c r="ND491" s="9"/>
      <c r="NE491" s="9"/>
      <c r="NF491" s="9"/>
      <c r="NG491" s="9"/>
      <c r="NH491" s="9"/>
      <c r="NI491" s="9"/>
      <c r="NJ491" s="9"/>
      <c r="NK491" s="9"/>
      <c r="NL491" s="9"/>
      <c r="NM491" s="9"/>
      <c r="NN491" s="9"/>
      <c r="NO491" s="9"/>
      <c r="NP491" s="9"/>
      <c r="NQ491" s="9"/>
      <c r="NR491" s="9"/>
      <c r="NS491" s="9"/>
      <c r="NT491" s="9"/>
      <c r="NU491" s="9"/>
      <c r="NV491" s="9"/>
      <c r="NW491" s="9"/>
      <c r="NX491" s="9"/>
      <c r="NY491" s="9"/>
      <c r="NZ491" s="9"/>
      <c r="OA491" s="9"/>
      <c r="OB491" s="9"/>
      <c r="OC491" s="9"/>
      <c r="OD491" s="9"/>
      <c r="OE491" s="9"/>
      <c r="OF491" s="9"/>
      <c r="OG491" s="9"/>
      <c r="OH491" s="9"/>
      <c r="OI491" s="9"/>
      <c r="OJ491" s="9"/>
      <c r="OK491" s="9"/>
      <c r="OL491" s="9"/>
      <c r="OM491" s="9"/>
      <c r="ON491" s="9"/>
      <c r="OO491" s="9"/>
      <c r="OP491" s="9"/>
      <c r="OQ491" s="9"/>
      <c r="OR491" s="9"/>
      <c r="OS491" s="9"/>
      <c r="OT491" s="9"/>
      <c r="OU491" s="9"/>
      <c r="OV491" s="9"/>
      <c r="OW491" s="9"/>
      <c r="OX491" s="9"/>
      <c r="OY491" s="9"/>
      <c r="OZ491" s="9"/>
      <c r="PA491" s="9"/>
      <c r="PB491" s="9"/>
      <c r="PC491" s="9"/>
      <c r="PD491" s="9"/>
      <c r="PE491" s="9"/>
      <c r="PF491" s="9"/>
      <c r="PG491" s="9"/>
      <c r="PH491" s="9"/>
      <c r="PI491" s="9"/>
      <c r="PJ491" s="9"/>
      <c r="PK491" s="9"/>
      <c r="PL491" s="9"/>
      <c r="PM491" s="9"/>
      <c r="PN491" s="9"/>
      <c r="PO491" s="9"/>
      <c r="PP491" s="9"/>
      <c r="PQ491" s="9"/>
      <c r="PR491" s="9"/>
      <c r="PS491" s="9"/>
      <c r="PT491" s="9"/>
      <c r="PU491" s="9"/>
      <c r="PV491" s="9"/>
      <c r="PW491" s="9"/>
      <c r="PX491" s="9"/>
      <c r="PY491" s="9"/>
      <c r="PZ491" s="9"/>
      <c r="QA491" s="9"/>
      <c r="QB491" s="9"/>
      <c r="QC491" s="9"/>
      <c r="QD491" s="9"/>
      <c r="QE491" s="9"/>
      <c r="QF491" s="9"/>
      <c r="QG491" s="9"/>
      <c r="QH491" s="9"/>
      <c r="QI491" s="9"/>
      <c r="QJ491" s="9"/>
      <c r="QK491" s="9"/>
      <c r="QL491" s="9"/>
      <c r="QM491" s="9"/>
      <c r="QN491" s="9"/>
      <c r="QO491" s="9"/>
      <c r="QP491" s="9"/>
      <c r="QQ491" s="9"/>
      <c r="QR491" s="9"/>
      <c r="QS491" s="9"/>
      <c r="QT491" s="9"/>
      <c r="QU491" s="9"/>
      <c r="QV491" s="9"/>
      <c r="QW491" s="9"/>
      <c r="QX491" s="9"/>
      <c r="QY491" s="9"/>
      <c r="QZ491" s="9"/>
      <c r="RA491" s="9"/>
      <c r="RB491" s="9"/>
      <c r="RC491" s="9"/>
      <c r="RD491" s="9"/>
      <c r="RE491" s="9"/>
      <c r="RF491" s="9"/>
      <c r="RG491" s="9"/>
      <c r="RH491" s="9"/>
      <c r="RI491" s="9"/>
      <c r="RJ491" s="9"/>
      <c r="RK491" s="9"/>
    </row>
    <row r="492" spans="1:479" s="20" customFormat="1" ht="15" hidden="1" customHeight="1" x14ac:dyDescent="0.2">
      <c r="A492" s="92"/>
      <c r="B492" s="158" t="s">
        <v>877</v>
      </c>
      <c r="C492" s="85"/>
      <c r="D492" s="86" t="str">
        <f t="shared" si="67"/>
        <v>no</v>
      </c>
      <c r="E492" s="86" t="str">
        <f t="shared" si="68"/>
        <v>no</v>
      </c>
      <c r="F492" s="86" t="str">
        <f t="shared" si="72"/>
        <v>no</v>
      </c>
      <c r="G492" s="86" t="str">
        <f t="shared" si="69"/>
        <v>no</v>
      </c>
      <c r="H492" s="86" t="str">
        <f t="shared" si="70"/>
        <v>no</v>
      </c>
      <c r="I492" s="86" t="str">
        <f t="shared" si="71"/>
        <v>no</v>
      </c>
      <c r="J492" s="85" t="s">
        <v>878</v>
      </c>
      <c r="K492" s="90" t="s">
        <v>51</v>
      </c>
      <c r="L492" s="90"/>
      <c r="M492" s="87"/>
      <c r="N492" s="93"/>
      <c r="O492" s="89"/>
      <c r="P492" s="127"/>
      <c r="Q492" s="90"/>
      <c r="R492" s="90"/>
      <c r="S492" s="93"/>
      <c r="T492" s="83" t="str">
        <f t="shared" si="73"/>
        <v/>
      </c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  <c r="IW492" s="9"/>
      <c r="IX492" s="9"/>
      <c r="IY492" s="9"/>
      <c r="IZ492" s="9"/>
      <c r="JA492" s="9"/>
      <c r="JB492" s="9"/>
      <c r="JC492" s="9"/>
      <c r="JD492" s="9"/>
      <c r="JE492" s="9"/>
      <c r="JF492" s="9"/>
      <c r="JG492" s="9"/>
      <c r="JH492" s="9"/>
      <c r="JI492" s="9"/>
      <c r="JJ492" s="9"/>
      <c r="JK492" s="9"/>
      <c r="JL492" s="9"/>
      <c r="JM492" s="9"/>
      <c r="JN492" s="9"/>
      <c r="JO492" s="9"/>
      <c r="JP492" s="9"/>
      <c r="JQ492" s="9"/>
      <c r="JR492" s="9"/>
      <c r="JS492" s="9"/>
      <c r="JT492" s="9"/>
      <c r="JU492" s="9"/>
      <c r="JV492" s="9"/>
      <c r="JW492" s="9"/>
      <c r="JX492" s="9"/>
      <c r="JY492" s="9"/>
      <c r="JZ492" s="9"/>
      <c r="KA492" s="9"/>
      <c r="KB492" s="9"/>
      <c r="KC492" s="9"/>
      <c r="KD492" s="9"/>
      <c r="KE492" s="9"/>
      <c r="KF492" s="9"/>
      <c r="KG492" s="9"/>
      <c r="KH492" s="9"/>
      <c r="KI492" s="9"/>
      <c r="KJ492" s="9"/>
      <c r="KK492" s="9"/>
      <c r="KL492" s="9"/>
      <c r="KM492" s="9"/>
      <c r="KN492" s="9"/>
      <c r="KO492" s="9"/>
      <c r="KP492" s="9"/>
      <c r="KQ492" s="9"/>
      <c r="KR492" s="9"/>
      <c r="KS492" s="9"/>
      <c r="KT492" s="9"/>
      <c r="KU492" s="9"/>
      <c r="KV492" s="9"/>
      <c r="KW492" s="9"/>
      <c r="KX492" s="9"/>
      <c r="KY492" s="9"/>
      <c r="KZ492" s="9"/>
      <c r="LA492" s="9"/>
      <c r="LB492" s="9"/>
      <c r="LC492" s="9"/>
      <c r="LD492" s="9"/>
      <c r="LE492" s="9"/>
      <c r="LF492" s="9"/>
      <c r="LG492" s="9"/>
      <c r="LH492" s="9"/>
      <c r="LI492" s="9"/>
      <c r="LJ492" s="9"/>
      <c r="LK492" s="9"/>
      <c r="LL492" s="9"/>
      <c r="LM492" s="9"/>
      <c r="LN492" s="9"/>
      <c r="LO492" s="9"/>
      <c r="LP492" s="9"/>
      <c r="LQ492" s="9"/>
      <c r="LR492" s="9"/>
      <c r="LS492" s="9"/>
      <c r="LT492" s="9"/>
      <c r="LU492" s="9"/>
      <c r="LV492" s="9"/>
      <c r="LW492" s="9"/>
      <c r="LX492" s="9"/>
      <c r="LY492" s="9"/>
      <c r="LZ492" s="9"/>
      <c r="MA492" s="9"/>
      <c r="MB492" s="9"/>
      <c r="MC492" s="9"/>
      <c r="MD492" s="9"/>
      <c r="ME492" s="9"/>
      <c r="MF492" s="9"/>
      <c r="MG492" s="9"/>
      <c r="MH492" s="9"/>
      <c r="MI492" s="9"/>
      <c r="MJ492" s="9"/>
      <c r="MK492" s="9"/>
      <c r="ML492" s="9"/>
      <c r="MM492" s="9"/>
      <c r="MN492" s="9"/>
      <c r="MO492" s="9"/>
      <c r="MP492" s="9"/>
      <c r="MQ492" s="9"/>
      <c r="MR492" s="9"/>
      <c r="MS492" s="9"/>
      <c r="MT492" s="9"/>
      <c r="MU492" s="9"/>
      <c r="MV492" s="9"/>
      <c r="MW492" s="9"/>
      <c r="MX492" s="9"/>
      <c r="MY492" s="9"/>
      <c r="MZ492" s="9"/>
      <c r="NA492" s="9"/>
      <c r="NB492" s="9"/>
      <c r="NC492" s="9"/>
      <c r="ND492" s="9"/>
      <c r="NE492" s="9"/>
      <c r="NF492" s="9"/>
      <c r="NG492" s="9"/>
      <c r="NH492" s="9"/>
      <c r="NI492" s="9"/>
      <c r="NJ492" s="9"/>
      <c r="NK492" s="9"/>
      <c r="NL492" s="9"/>
      <c r="NM492" s="9"/>
      <c r="NN492" s="9"/>
      <c r="NO492" s="9"/>
      <c r="NP492" s="9"/>
      <c r="NQ492" s="9"/>
      <c r="NR492" s="9"/>
      <c r="NS492" s="9"/>
      <c r="NT492" s="9"/>
      <c r="NU492" s="9"/>
      <c r="NV492" s="9"/>
      <c r="NW492" s="9"/>
      <c r="NX492" s="9"/>
      <c r="NY492" s="9"/>
      <c r="NZ492" s="9"/>
      <c r="OA492" s="9"/>
      <c r="OB492" s="9"/>
      <c r="OC492" s="9"/>
      <c r="OD492" s="9"/>
      <c r="OE492" s="9"/>
      <c r="OF492" s="9"/>
      <c r="OG492" s="9"/>
      <c r="OH492" s="9"/>
      <c r="OI492" s="9"/>
      <c r="OJ492" s="9"/>
      <c r="OK492" s="9"/>
      <c r="OL492" s="9"/>
      <c r="OM492" s="9"/>
      <c r="ON492" s="9"/>
      <c r="OO492" s="9"/>
      <c r="OP492" s="9"/>
      <c r="OQ492" s="9"/>
      <c r="OR492" s="9"/>
      <c r="OS492" s="9"/>
      <c r="OT492" s="9"/>
      <c r="OU492" s="9"/>
      <c r="OV492" s="9"/>
      <c r="OW492" s="9"/>
      <c r="OX492" s="9"/>
      <c r="OY492" s="9"/>
      <c r="OZ492" s="9"/>
      <c r="PA492" s="9"/>
      <c r="PB492" s="9"/>
      <c r="PC492" s="9"/>
      <c r="PD492" s="9"/>
      <c r="PE492" s="9"/>
      <c r="PF492" s="9"/>
      <c r="PG492" s="9"/>
      <c r="PH492" s="9"/>
      <c r="PI492" s="9"/>
      <c r="PJ492" s="9"/>
      <c r="PK492" s="9"/>
      <c r="PL492" s="9"/>
      <c r="PM492" s="9"/>
      <c r="PN492" s="9"/>
      <c r="PO492" s="9"/>
      <c r="PP492" s="9"/>
      <c r="PQ492" s="9"/>
      <c r="PR492" s="9"/>
      <c r="PS492" s="9"/>
      <c r="PT492" s="9"/>
      <c r="PU492" s="9"/>
      <c r="PV492" s="9"/>
      <c r="PW492" s="9"/>
      <c r="PX492" s="9"/>
      <c r="PY492" s="9"/>
      <c r="PZ492" s="9"/>
      <c r="QA492" s="9"/>
      <c r="QB492" s="9"/>
      <c r="QC492" s="9"/>
      <c r="QD492" s="9"/>
      <c r="QE492" s="9"/>
      <c r="QF492" s="9"/>
      <c r="QG492" s="9"/>
      <c r="QH492" s="9"/>
      <c r="QI492" s="9"/>
      <c r="QJ492" s="9"/>
      <c r="QK492" s="9"/>
      <c r="QL492" s="9"/>
      <c r="QM492" s="9"/>
      <c r="QN492" s="9"/>
      <c r="QO492" s="9"/>
      <c r="QP492" s="9"/>
      <c r="QQ492" s="9"/>
      <c r="QR492" s="9"/>
      <c r="QS492" s="9"/>
      <c r="QT492" s="9"/>
      <c r="QU492" s="9"/>
      <c r="QV492" s="9"/>
      <c r="QW492" s="9"/>
      <c r="QX492" s="9"/>
      <c r="QY492" s="9"/>
      <c r="QZ492" s="9"/>
      <c r="RA492" s="9"/>
      <c r="RB492" s="9"/>
      <c r="RC492" s="9"/>
      <c r="RD492" s="9"/>
      <c r="RE492" s="9"/>
      <c r="RF492" s="9"/>
      <c r="RG492" s="9"/>
      <c r="RH492" s="9"/>
      <c r="RI492" s="9"/>
      <c r="RJ492" s="9"/>
      <c r="RK492" s="9"/>
    </row>
    <row r="493" spans="1:479" s="20" customFormat="1" ht="15" hidden="1" customHeight="1" x14ac:dyDescent="0.2">
      <c r="A493" s="92"/>
      <c r="B493" s="158" t="s">
        <v>1371</v>
      </c>
      <c r="C493" s="85"/>
      <c r="D493" s="86" t="str">
        <f t="shared" si="67"/>
        <v>no</v>
      </c>
      <c r="E493" s="86" t="str">
        <f t="shared" si="68"/>
        <v>no</v>
      </c>
      <c r="F493" s="86" t="str">
        <f t="shared" si="72"/>
        <v>no</v>
      </c>
      <c r="G493" s="86" t="str">
        <f t="shared" si="69"/>
        <v>no</v>
      </c>
      <c r="H493" s="86" t="str">
        <f t="shared" si="70"/>
        <v>no</v>
      </c>
      <c r="I493" s="86" t="str">
        <f t="shared" si="71"/>
        <v>no</v>
      </c>
      <c r="J493" s="85" t="s">
        <v>1234</v>
      </c>
      <c r="K493" s="90"/>
      <c r="L493" s="90"/>
      <c r="M493" s="87"/>
      <c r="N493" s="93"/>
      <c r="O493" s="89"/>
      <c r="P493" s="127" t="s">
        <v>51</v>
      </c>
      <c r="Q493" s="90"/>
      <c r="R493" s="90"/>
      <c r="S493" s="93" t="s">
        <v>51</v>
      </c>
      <c r="T493" s="83" t="str">
        <f t="shared" si="73"/>
        <v/>
      </c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  <c r="IW493" s="9"/>
      <c r="IX493" s="9"/>
      <c r="IY493" s="9"/>
      <c r="IZ493" s="9"/>
      <c r="JA493" s="9"/>
      <c r="JB493" s="9"/>
      <c r="JC493" s="9"/>
      <c r="JD493" s="9"/>
      <c r="JE493" s="9"/>
      <c r="JF493" s="9"/>
      <c r="JG493" s="9"/>
      <c r="JH493" s="9"/>
      <c r="JI493" s="9"/>
      <c r="JJ493" s="9"/>
      <c r="JK493" s="9"/>
      <c r="JL493" s="9"/>
      <c r="JM493" s="9"/>
      <c r="JN493" s="9"/>
      <c r="JO493" s="9"/>
      <c r="JP493" s="9"/>
      <c r="JQ493" s="9"/>
      <c r="JR493" s="9"/>
      <c r="JS493" s="9"/>
      <c r="JT493" s="9"/>
      <c r="JU493" s="9"/>
      <c r="JV493" s="9"/>
      <c r="JW493" s="9"/>
      <c r="JX493" s="9"/>
      <c r="JY493" s="9"/>
      <c r="JZ493" s="9"/>
      <c r="KA493" s="9"/>
      <c r="KB493" s="9"/>
      <c r="KC493" s="9"/>
      <c r="KD493" s="9"/>
      <c r="KE493" s="9"/>
      <c r="KF493" s="9"/>
      <c r="KG493" s="9"/>
      <c r="KH493" s="9"/>
      <c r="KI493" s="9"/>
      <c r="KJ493" s="9"/>
      <c r="KK493" s="9"/>
      <c r="KL493" s="9"/>
      <c r="KM493" s="9"/>
      <c r="KN493" s="9"/>
      <c r="KO493" s="9"/>
      <c r="KP493" s="9"/>
      <c r="KQ493" s="9"/>
      <c r="KR493" s="9"/>
      <c r="KS493" s="9"/>
      <c r="KT493" s="9"/>
      <c r="KU493" s="9"/>
      <c r="KV493" s="9"/>
      <c r="KW493" s="9"/>
      <c r="KX493" s="9"/>
      <c r="KY493" s="9"/>
      <c r="KZ493" s="9"/>
      <c r="LA493" s="9"/>
      <c r="LB493" s="9"/>
      <c r="LC493" s="9"/>
      <c r="LD493" s="9"/>
      <c r="LE493" s="9"/>
      <c r="LF493" s="9"/>
      <c r="LG493" s="9"/>
      <c r="LH493" s="9"/>
      <c r="LI493" s="9"/>
      <c r="LJ493" s="9"/>
      <c r="LK493" s="9"/>
      <c r="LL493" s="9"/>
      <c r="LM493" s="9"/>
      <c r="LN493" s="9"/>
      <c r="LO493" s="9"/>
      <c r="LP493" s="9"/>
      <c r="LQ493" s="9"/>
      <c r="LR493" s="9"/>
      <c r="LS493" s="9"/>
      <c r="LT493" s="9"/>
      <c r="LU493" s="9"/>
      <c r="LV493" s="9"/>
      <c r="LW493" s="9"/>
      <c r="LX493" s="9"/>
      <c r="LY493" s="9"/>
      <c r="LZ493" s="9"/>
      <c r="MA493" s="9"/>
      <c r="MB493" s="9"/>
      <c r="MC493" s="9"/>
      <c r="MD493" s="9"/>
      <c r="ME493" s="9"/>
      <c r="MF493" s="9"/>
      <c r="MG493" s="9"/>
      <c r="MH493" s="9"/>
      <c r="MI493" s="9"/>
      <c r="MJ493" s="9"/>
      <c r="MK493" s="9"/>
      <c r="ML493" s="9"/>
      <c r="MM493" s="9"/>
      <c r="MN493" s="9"/>
      <c r="MO493" s="9"/>
      <c r="MP493" s="9"/>
      <c r="MQ493" s="9"/>
      <c r="MR493" s="9"/>
      <c r="MS493" s="9"/>
      <c r="MT493" s="9"/>
      <c r="MU493" s="9"/>
      <c r="MV493" s="9"/>
      <c r="MW493" s="9"/>
      <c r="MX493" s="9"/>
      <c r="MY493" s="9"/>
      <c r="MZ493" s="9"/>
      <c r="NA493" s="9"/>
      <c r="NB493" s="9"/>
      <c r="NC493" s="9"/>
      <c r="ND493" s="9"/>
      <c r="NE493" s="9"/>
      <c r="NF493" s="9"/>
      <c r="NG493" s="9"/>
      <c r="NH493" s="9"/>
      <c r="NI493" s="9"/>
      <c r="NJ493" s="9"/>
      <c r="NK493" s="9"/>
      <c r="NL493" s="9"/>
      <c r="NM493" s="9"/>
      <c r="NN493" s="9"/>
      <c r="NO493" s="9"/>
      <c r="NP493" s="9"/>
      <c r="NQ493" s="9"/>
      <c r="NR493" s="9"/>
      <c r="NS493" s="9"/>
      <c r="NT493" s="9"/>
      <c r="NU493" s="9"/>
      <c r="NV493" s="9"/>
      <c r="NW493" s="9"/>
      <c r="NX493" s="9"/>
      <c r="NY493" s="9"/>
      <c r="NZ493" s="9"/>
      <c r="OA493" s="9"/>
      <c r="OB493" s="9"/>
      <c r="OC493" s="9"/>
      <c r="OD493" s="9"/>
      <c r="OE493" s="9"/>
      <c r="OF493" s="9"/>
      <c r="OG493" s="9"/>
      <c r="OH493" s="9"/>
      <c r="OI493" s="9"/>
      <c r="OJ493" s="9"/>
      <c r="OK493" s="9"/>
      <c r="OL493" s="9"/>
      <c r="OM493" s="9"/>
      <c r="ON493" s="9"/>
      <c r="OO493" s="9"/>
      <c r="OP493" s="9"/>
      <c r="OQ493" s="9"/>
      <c r="OR493" s="9"/>
      <c r="OS493" s="9"/>
      <c r="OT493" s="9"/>
      <c r="OU493" s="9"/>
      <c r="OV493" s="9"/>
      <c r="OW493" s="9"/>
      <c r="OX493" s="9"/>
      <c r="OY493" s="9"/>
      <c r="OZ493" s="9"/>
      <c r="PA493" s="9"/>
      <c r="PB493" s="9"/>
      <c r="PC493" s="9"/>
      <c r="PD493" s="9"/>
      <c r="PE493" s="9"/>
      <c r="PF493" s="9"/>
      <c r="PG493" s="9"/>
      <c r="PH493" s="9"/>
      <c r="PI493" s="9"/>
      <c r="PJ493" s="9"/>
      <c r="PK493" s="9"/>
      <c r="PL493" s="9"/>
      <c r="PM493" s="9"/>
      <c r="PN493" s="9"/>
      <c r="PO493" s="9"/>
      <c r="PP493" s="9"/>
      <c r="PQ493" s="9"/>
      <c r="PR493" s="9"/>
      <c r="PS493" s="9"/>
      <c r="PT493" s="9"/>
      <c r="PU493" s="9"/>
      <c r="PV493" s="9"/>
      <c r="PW493" s="9"/>
      <c r="PX493" s="9"/>
      <c r="PY493" s="9"/>
      <c r="PZ493" s="9"/>
      <c r="QA493" s="9"/>
      <c r="QB493" s="9"/>
      <c r="QC493" s="9"/>
      <c r="QD493" s="9"/>
      <c r="QE493" s="9"/>
      <c r="QF493" s="9"/>
      <c r="QG493" s="9"/>
      <c r="QH493" s="9"/>
      <c r="QI493" s="9"/>
      <c r="QJ493" s="9"/>
      <c r="QK493" s="9"/>
      <c r="QL493" s="9"/>
      <c r="QM493" s="9"/>
      <c r="QN493" s="9"/>
      <c r="QO493" s="9"/>
      <c r="QP493" s="9"/>
      <c r="QQ493" s="9"/>
      <c r="QR493" s="9"/>
      <c r="QS493" s="9"/>
      <c r="QT493" s="9"/>
      <c r="QU493" s="9"/>
      <c r="QV493" s="9"/>
      <c r="QW493" s="9"/>
      <c r="QX493" s="9"/>
      <c r="QY493" s="9"/>
      <c r="QZ493" s="9"/>
      <c r="RA493" s="9"/>
      <c r="RB493" s="9"/>
      <c r="RC493" s="9"/>
      <c r="RD493" s="9"/>
      <c r="RE493" s="9"/>
      <c r="RF493" s="9"/>
      <c r="RG493" s="9"/>
      <c r="RH493" s="9"/>
      <c r="RI493" s="9"/>
      <c r="RJ493" s="9"/>
      <c r="RK493" s="9"/>
    </row>
    <row r="494" spans="1:479" s="20" customFormat="1" ht="15" hidden="1" customHeight="1" x14ac:dyDescent="0.2">
      <c r="A494" s="92"/>
      <c r="B494" s="158" t="s">
        <v>879</v>
      </c>
      <c r="C494" s="85"/>
      <c r="D494" s="86" t="str">
        <f t="shared" si="67"/>
        <v>no</v>
      </c>
      <c r="E494" s="86" t="str">
        <f t="shared" si="68"/>
        <v>no</v>
      </c>
      <c r="F494" s="86" t="str">
        <f t="shared" si="72"/>
        <v>no</v>
      </c>
      <c r="G494" s="86" t="str">
        <f t="shared" si="69"/>
        <v>no</v>
      </c>
      <c r="H494" s="86" t="str">
        <f t="shared" si="70"/>
        <v>no</v>
      </c>
      <c r="I494" s="86" t="str">
        <f t="shared" si="71"/>
        <v>no</v>
      </c>
      <c r="J494" s="85" t="s">
        <v>880</v>
      </c>
      <c r="K494" s="90" t="s">
        <v>51</v>
      </c>
      <c r="L494" s="90"/>
      <c r="M494" s="87"/>
      <c r="N494" s="93"/>
      <c r="O494" s="89"/>
      <c r="P494" s="127"/>
      <c r="Q494" s="90"/>
      <c r="R494" s="90"/>
      <c r="S494" s="93"/>
      <c r="T494" s="83" t="str">
        <f t="shared" si="73"/>
        <v/>
      </c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  <c r="IW494" s="9"/>
      <c r="IX494" s="9"/>
      <c r="IY494" s="9"/>
      <c r="IZ494" s="9"/>
      <c r="JA494" s="9"/>
      <c r="JB494" s="9"/>
      <c r="JC494" s="9"/>
      <c r="JD494" s="9"/>
      <c r="JE494" s="9"/>
      <c r="JF494" s="9"/>
      <c r="JG494" s="9"/>
      <c r="JH494" s="9"/>
      <c r="JI494" s="9"/>
      <c r="JJ494" s="9"/>
      <c r="JK494" s="9"/>
      <c r="JL494" s="9"/>
      <c r="JM494" s="9"/>
      <c r="JN494" s="9"/>
      <c r="JO494" s="9"/>
      <c r="JP494" s="9"/>
      <c r="JQ494" s="9"/>
      <c r="JR494" s="9"/>
      <c r="JS494" s="9"/>
      <c r="JT494" s="9"/>
      <c r="JU494" s="9"/>
      <c r="JV494" s="9"/>
      <c r="JW494" s="9"/>
      <c r="JX494" s="9"/>
      <c r="JY494" s="9"/>
      <c r="JZ494" s="9"/>
      <c r="KA494" s="9"/>
      <c r="KB494" s="9"/>
      <c r="KC494" s="9"/>
      <c r="KD494" s="9"/>
      <c r="KE494" s="9"/>
      <c r="KF494" s="9"/>
      <c r="KG494" s="9"/>
      <c r="KH494" s="9"/>
      <c r="KI494" s="9"/>
      <c r="KJ494" s="9"/>
      <c r="KK494" s="9"/>
      <c r="KL494" s="9"/>
      <c r="KM494" s="9"/>
      <c r="KN494" s="9"/>
      <c r="KO494" s="9"/>
      <c r="KP494" s="9"/>
      <c r="KQ494" s="9"/>
      <c r="KR494" s="9"/>
      <c r="KS494" s="9"/>
      <c r="KT494" s="9"/>
      <c r="KU494" s="9"/>
      <c r="KV494" s="9"/>
      <c r="KW494" s="9"/>
      <c r="KX494" s="9"/>
      <c r="KY494" s="9"/>
      <c r="KZ494" s="9"/>
      <c r="LA494" s="9"/>
      <c r="LB494" s="9"/>
      <c r="LC494" s="9"/>
      <c r="LD494" s="9"/>
      <c r="LE494" s="9"/>
      <c r="LF494" s="9"/>
      <c r="LG494" s="9"/>
      <c r="LH494" s="9"/>
      <c r="LI494" s="9"/>
      <c r="LJ494" s="9"/>
      <c r="LK494" s="9"/>
      <c r="LL494" s="9"/>
      <c r="LM494" s="9"/>
      <c r="LN494" s="9"/>
      <c r="LO494" s="9"/>
      <c r="LP494" s="9"/>
      <c r="LQ494" s="9"/>
      <c r="LR494" s="9"/>
      <c r="LS494" s="9"/>
      <c r="LT494" s="9"/>
      <c r="LU494" s="9"/>
      <c r="LV494" s="9"/>
      <c r="LW494" s="9"/>
      <c r="LX494" s="9"/>
      <c r="LY494" s="9"/>
      <c r="LZ494" s="9"/>
      <c r="MA494" s="9"/>
      <c r="MB494" s="9"/>
      <c r="MC494" s="9"/>
      <c r="MD494" s="9"/>
      <c r="ME494" s="9"/>
      <c r="MF494" s="9"/>
      <c r="MG494" s="9"/>
      <c r="MH494" s="9"/>
      <c r="MI494" s="9"/>
      <c r="MJ494" s="9"/>
      <c r="MK494" s="9"/>
      <c r="ML494" s="9"/>
      <c r="MM494" s="9"/>
      <c r="MN494" s="9"/>
      <c r="MO494" s="9"/>
      <c r="MP494" s="9"/>
      <c r="MQ494" s="9"/>
      <c r="MR494" s="9"/>
      <c r="MS494" s="9"/>
      <c r="MT494" s="9"/>
      <c r="MU494" s="9"/>
      <c r="MV494" s="9"/>
      <c r="MW494" s="9"/>
      <c r="MX494" s="9"/>
      <c r="MY494" s="9"/>
      <c r="MZ494" s="9"/>
      <c r="NA494" s="9"/>
      <c r="NB494" s="9"/>
      <c r="NC494" s="9"/>
      <c r="ND494" s="9"/>
      <c r="NE494" s="9"/>
      <c r="NF494" s="9"/>
      <c r="NG494" s="9"/>
      <c r="NH494" s="9"/>
      <c r="NI494" s="9"/>
      <c r="NJ494" s="9"/>
      <c r="NK494" s="9"/>
      <c r="NL494" s="9"/>
      <c r="NM494" s="9"/>
      <c r="NN494" s="9"/>
      <c r="NO494" s="9"/>
      <c r="NP494" s="9"/>
      <c r="NQ494" s="9"/>
      <c r="NR494" s="9"/>
      <c r="NS494" s="9"/>
      <c r="NT494" s="9"/>
      <c r="NU494" s="9"/>
      <c r="NV494" s="9"/>
      <c r="NW494" s="9"/>
      <c r="NX494" s="9"/>
      <c r="NY494" s="9"/>
      <c r="NZ494" s="9"/>
      <c r="OA494" s="9"/>
      <c r="OB494" s="9"/>
      <c r="OC494" s="9"/>
      <c r="OD494" s="9"/>
      <c r="OE494" s="9"/>
      <c r="OF494" s="9"/>
      <c r="OG494" s="9"/>
      <c r="OH494" s="9"/>
      <c r="OI494" s="9"/>
      <c r="OJ494" s="9"/>
      <c r="OK494" s="9"/>
      <c r="OL494" s="9"/>
      <c r="OM494" s="9"/>
      <c r="ON494" s="9"/>
      <c r="OO494" s="9"/>
      <c r="OP494" s="9"/>
      <c r="OQ494" s="9"/>
      <c r="OR494" s="9"/>
      <c r="OS494" s="9"/>
      <c r="OT494" s="9"/>
      <c r="OU494" s="9"/>
      <c r="OV494" s="9"/>
      <c r="OW494" s="9"/>
      <c r="OX494" s="9"/>
      <c r="OY494" s="9"/>
      <c r="OZ494" s="9"/>
      <c r="PA494" s="9"/>
      <c r="PB494" s="9"/>
      <c r="PC494" s="9"/>
      <c r="PD494" s="9"/>
      <c r="PE494" s="9"/>
      <c r="PF494" s="9"/>
      <c r="PG494" s="9"/>
      <c r="PH494" s="9"/>
      <c r="PI494" s="9"/>
      <c r="PJ494" s="9"/>
      <c r="PK494" s="9"/>
      <c r="PL494" s="9"/>
      <c r="PM494" s="9"/>
      <c r="PN494" s="9"/>
      <c r="PO494" s="9"/>
      <c r="PP494" s="9"/>
      <c r="PQ494" s="9"/>
      <c r="PR494" s="9"/>
      <c r="PS494" s="9"/>
      <c r="PT494" s="9"/>
      <c r="PU494" s="9"/>
      <c r="PV494" s="9"/>
      <c r="PW494" s="9"/>
      <c r="PX494" s="9"/>
      <c r="PY494" s="9"/>
      <c r="PZ494" s="9"/>
      <c r="QA494" s="9"/>
      <c r="QB494" s="9"/>
      <c r="QC494" s="9"/>
      <c r="QD494" s="9"/>
      <c r="QE494" s="9"/>
      <c r="QF494" s="9"/>
      <c r="QG494" s="9"/>
      <c r="QH494" s="9"/>
      <c r="QI494" s="9"/>
      <c r="QJ494" s="9"/>
      <c r="QK494" s="9"/>
      <c r="QL494" s="9"/>
      <c r="QM494" s="9"/>
      <c r="QN494" s="9"/>
      <c r="QO494" s="9"/>
      <c r="QP494" s="9"/>
      <c r="QQ494" s="9"/>
      <c r="QR494" s="9"/>
      <c r="QS494" s="9"/>
      <c r="QT494" s="9"/>
      <c r="QU494" s="9"/>
      <c r="QV494" s="9"/>
      <c r="QW494" s="9"/>
      <c r="QX494" s="9"/>
      <c r="QY494" s="9"/>
      <c r="QZ494" s="9"/>
      <c r="RA494" s="9"/>
      <c r="RB494" s="9"/>
      <c r="RC494" s="9"/>
      <c r="RD494" s="9"/>
      <c r="RE494" s="9"/>
      <c r="RF494" s="9"/>
      <c r="RG494" s="9"/>
      <c r="RH494" s="9"/>
      <c r="RI494" s="9"/>
      <c r="RJ494" s="9"/>
      <c r="RK494" s="9"/>
    </row>
    <row r="495" spans="1:479" s="20" customFormat="1" ht="15" hidden="1" customHeight="1" x14ac:dyDescent="0.2">
      <c r="A495" s="92"/>
      <c r="B495" s="158" t="s">
        <v>881</v>
      </c>
      <c r="C495" s="85"/>
      <c r="D495" s="86" t="str">
        <f t="shared" si="67"/>
        <v>no</v>
      </c>
      <c r="E495" s="86" t="str">
        <f t="shared" si="68"/>
        <v>no</v>
      </c>
      <c r="F495" s="86" t="str">
        <f t="shared" si="72"/>
        <v>no</v>
      </c>
      <c r="G495" s="86" t="str">
        <f t="shared" si="69"/>
        <v>no</v>
      </c>
      <c r="H495" s="86" t="str">
        <f t="shared" si="70"/>
        <v>no</v>
      </c>
      <c r="I495" s="86" t="str">
        <f t="shared" si="71"/>
        <v>no</v>
      </c>
      <c r="J495" s="85" t="s">
        <v>882</v>
      </c>
      <c r="K495" s="90" t="s">
        <v>51</v>
      </c>
      <c r="L495" s="90"/>
      <c r="M495" s="87"/>
      <c r="N495" s="93"/>
      <c r="O495" s="89"/>
      <c r="P495" s="127"/>
      <c r="Q495" s="90"/>
      <c r="R495" s="90"/>
      <c r="S495" s="93"/>
      <c r="T495" s="83" t="str">
        <f t="shared" si="73"/>
        <v/>
      </c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  <c r="IW495" s="9"/>
      <c r="IX495" s="9"/>
      <c r="IY495" s="9"/>
      <c r="IZ495" s="9"/>
      <c r="JA495" s="9"/>
      <c r="JB495" s="9"/>
      <c r="JC495" s="9"/>
      <c r="JD495" s="9"/>
      <c r="JE495" s="9"/>
      <c r="JF495" s="9"/>
      <c r="JG495" s="9"/>
      <c r="JH495" s="9"/>
      <c r="JI495" s="9"/>
      <c r="JJ495" s="9"/>
      <c r="JK495" s="9"/>
      <c r="JL495" s="9"/>
      <c r="JM495" s="9"/>
      <c r="JN495" s="9"/>
      <c r="JO495" s="9"/>
      <c r="JP495" s="9"/>
      <c r="JQ495" s="9"/>
      <c r="JR495" s="9"/>
      <c r="JS495" s="9"/>
      <c r="JT495" s="9"/>
      <c r="JU495" s="9"/>
      <c r="JV495" s="9"/>
      <c r="JW495" s="9"/>
      <c r="JX495" s="9"/>
      <c r="JY495" s="9"/>
      <c r="JZ495" s="9"/>
      <c r="KA495" s="9"/>
      <c r="KB495" s="9"/>
      <c r="KC495" s="9"/>
      <c r="KD495" s="9"/>
      <c r="KE495" s="9"/>
      <c r="KF495" s="9"/>
      <c r="KG495" s="9"/>
      <c r="KH495" s="9"/>
      <c r="KI495" s="9"/>
      <c r="KJ495" s="9"/>
      <c r="KK495" s="9"/>
      <c r="KL495" s="9"/>
      <c r="KM495" s="9"/>
      <c r="KN495" s="9"/>
      <c r="KO495" s="9"/>
      <c r="KP495" s="9"/>
      <c r="KQ495" s="9"/>
      <c r="KR495" s="9"/>
      <c r="KS495" s="9"/>
      <c r="KT495" s="9"/>
      <c r="KU495" s="9"/>
      <c r="KV495" s="9"/>
      <c r="KW495" s="9"/>
      <c r="KX495" s="9"/>
      <c r="KY495" s="9"/>
      <c r="KZ495" s="9"/>
      <c r="LA495" s="9"/>
      <c r="LB495" s="9"/>
      <c r="LC495" s="9"/>
      <c r="LD495" s="9"/>
      <c r="LE495" s="9"/>
      <c r="LF495" s="9"/>
      <c r="LG495" s="9"/>
      <c r="LH495" s="9"/>
      <c r="LI495" s="9"/>
      <c r="LJ495" s="9"/>
      <c r="LK495" s="9"/>
      <c r="LL495" s="9"/>
      <c r="LM495" s="9"/>
      <c r="LN495" s="9"/>
      <c r="LO495" s="9"/>
      <c r="LP495" s="9"/>
      <c r="LQ495" s="9"/>
      <c r="LR495" s="9"/>
      <c r="LS495" s="9"/>
      <c r="LT495" s="9"/>
      <c r="LU495" s="9"/>
      <c r="LV495" s="9"/>
      <c r="LW495" s="9"/>
      <c r="LX495" s="9"/>
      <c r="LY495" s="9"/>
      <c r="LZ495" s="9"/>
      <c r="MA495" s="9"/>
      <c r="MB495" s="9"/>
      <c r="MC495" s="9"/>
      <c r="MD495" s="9"/>
      <c r="ME495" s="9"/>
      <c r="MF495" s="9"/>
      <c r="MG495" s="9"/>
      <c r="MH495" s="9"/>
      <c r="MI495" s="9"/>
      <c r="MJ495" s="9"/>
      <c r="MK495" s="9"/>
      <c r="ML495" s="9"/>
      <c r="MM495" s="9"/>
      <c r="MN495" s="9"/>
      <c r="MO495" s="9"/>
      <c r="MP495" s="9"/>
      <c r="MQ495" s="9"/>
      <c r="MR495" s="9"/>
      <c r="MS495" s="9"/>
      <c r="MT495" s="9"/>
      <c r="MU495" s="9"/>
      <c r="MV495" s="9"/>
      <c r="MW495" s="9"/>
      <c r="MX495" s="9"/>
      <c r="MY495" s="9"/>
      <c r="MZ495" s="9"/>
      <c r="NA495" s="9"/>
      <c r="NB495" s="9"/>
      <c r="NC495" s="9"/>
      <c r="ND495" s="9"/>
      <c r="NE495" s="9"/>
      <c r="NF495" s="9"/>
      <c r="NG495" s="9"/>
      <c r="NH495" s="9"/>
      <c r="NI495" s="9"/>
      <c r="NJ495" s="9"/>
      <c r="NK495" s="9"/>
      <c r="NL495" s="9"/>
      <c r="NM495" s="9"/>
      <c r="NN495" s="9"/>
      <c r="NO495" s="9"/>
      <c r="NP495" s="9"/>
      <c r="NQ495" s="9"/>
      <c r="NR495" s="9"/>
      <c r="NS495" s="9"/>
      <c r="NT495" s="9"/>
      <c r="NU495" s="9"/>
      <c r="NV495" s="9"/>
      <c r="NW495" s="9"/>
      <c r="NX495" s="9"/>
      <c r="NY495" s="9"/>
      <c r="NZ495" s="9"/>
      <c r="OA495" s="9"/>
      <c r="OB495" s="9"/>
      <c r="OC495" s="9"/>
      <c r="OD495" s="9"/>
      <c r="OE495" s="9"/>
      <c r="OF495" s="9"/>
      <c r="OG495" s="9"/>
      <c r="OH495" s="9"/>
      <c r="OI495" s="9"/>
      <c r="OJ495" s="9"/>
      <c r="OK495" s="9"/>
      <c r="OL495" s="9"/>
      <c r="OM495" s="9"/>
      <c r="ON495" s="9"/>
      <c r="OO495" s="9"/>
      <c r="OP495" s="9"/>
      <c r="OQ495" s="9"/>
      <c r="OR495" s="9"/>
      <c r="OS495" s="9"/>
      <c r="OT495" s="9"/>
      <c r="OU495" s="9"/>
      <c r="OV495" s="9"/>
      <c r="OW495" s="9"/>
      <c r="OX495" s="9"/>
      <c r="OY495" s="9"/>
      <c r="OZ495" s="9"/>
      <c r="PA495" s="9"/>
      <c r="PB495" s="9"/>
      <c r="PC495" s="9"/>
      <c r="PD495" s="9"/>
      <c r="PE495" s="9"/>
      <c r="PF495" s="9"/>
      <c r="PG495" s="9"/>
      <c r="PH495" s="9"/>
      <c r="PI495" s="9"/>
      <c r="PJ495" s="9"/>
      <c r="PK495" s="9"/>
      <c r="PL495" s="9"/>
      <c r="PM495" s="9"/>
      <c r="PN495" s="9"/>
      <c r="PO495" s="9"/>
      <c r="PP495" s="9"/>
      <c r="PQ495" s="9"/>
      <c r="PR495" s="9"/>
      <c r="PS495" s="9"/>
      <c r="PT495" s="9"/>
      <c r="PU495" s="9"/>
      <c r="PV495" s="9"/>
      <c r="PW495" s="9"/>
      <c r="PX495" s="9"/>
      <c r="PY495" s="9"/>
      <c r="PZ495" s="9"/>
      <c r="QA495" s="9"/>
      <c r="QB495" s="9"/>
      <c r="QC495" s="9"/>
      <c r="QD495" s="9"/>
      <c r="QE495" s="9"/>
      <c r="QF495" s="9"/>
      <c r="QG495" s="9"/>
      <c r="QH495" s="9"/>
      <c r="QI495" s="9"/>
      <c r="QJ495" s="9"/>
      <c r="QK495" s="9"/>
      <c r="QL495" s="9"/>
      <c r="QM495" s="9"/>
      <c r="QN495" s="9"/>
      <c r="QO495" s="9"/>
      <c r="QP495" s="9"/>
      <c r="QQ495" s="9"/>
      <c r="QR495" s="9"/>
      <c r="QS495" s="9"/>
      <c r="QT495" s="9"/>
      <c r="QU495" s="9"/>
      <c r="QV495" s="9"/>
      <c r="QW495" s="9"/>
      <c r="QX495" s="9"/>
      <c r="QY495" s="9"/>
      <c r="QZ495" s="9"/>
      <c r="RA495" s="9"/>
      <c r="RB495" s="9"/>
      <c r="RC495" s="9"/>
      <c r="RD495" s="9"/>
      <c r="RE495" s="9"/>
      <c r="RF495" s="9"/>
      <c r="RG495" s="9"/>
      <c r="RH495" s="9"/>
      <c r="RI495" s="9"/>
      <c r="RJ495" s="9"/>
      <c r="RK495" s="9"/>
    </row>
    <row r="496" spans="1:479" s="20" customFormat="1" ht="15" hidden="1" customHeight="1" x14ac:dyDescent="0.2">
      <c r="A496" s="92"/>
      <c r="B496" s="158" t="s">
        <v>1465</v>
      </c>
      <c r="C496" s="85"/>
      <c r="D496" s="86" t="str">
        <f t="shared" si="67"/>
        <v>no</v>
      </c>
      <c r="E496" s="86" t="str">
        <f t="shared" si="68"/>
        <v>no</v>
      </c>
      <c r="F496" s="86" t="str">
        <f t="shared" si="72"/>
        <v>no</v>
      </c>
      <c r="G496" s="86" t="str">
        <f t="shared" si="69"/>
        <v>no</v>
      </c>
      <c r="H496" s="86" t="str">
        <f t="shared" si="70"/>
        <v>no</v>
      </c>
      <c r="I496" s="86" t="str">
        <f t="shared" si="71"/>
        <v>no</v>
      </c>
      <c r="J496" s="85" t="s">
        <v>1483</v>
      </c>
      <c r="K496" s="90" t="s">
        <v>51</v>
      </c>
      <c r="L496" s="90"/>
      <c r="M496" s="87"/>
      <c r="N496" s="93"/>
      <c r="O496" s="89"/>
      <c r="P496" s="127"/>
      <c r="Q496" s="90"/>
      <c r="R496" s="90"/>
      <c r="S496" s="93"/>
      <c r="T496" s="83" t="str">
        <f t="shared" si="73"/>
        <v/>
      </c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  <c r="IW496" s="9"/>
      <c r="IX496" s="9"/>
      <c r="IY496" s="9"/>
      <c r="IZ496" s="9"/>
      <c r="JA496" s="9"/>
      <c r="JB496" s="9"/>
      <c r="JC496" s="9"/>
      <c r="JD496" s="9"/>
      <c r="JE496" s="9"/>
      <c r="JF496" s="9"/>
      <c r="JG496" s="9"/>
      <c r="JH496" s="9"/>
      <c r="JI496" s="9"/>
      <c r="JJ496" s="9"/>
      <c r="JK496" s="9"/>
      <c r="JL496" s="9"/>
      <c r="JM496" s="9"/>
      <c r="JN496" s="9"/>
      <c r="JO496" s="9"/>
      <c r="JP496" s="9"/>
      <c r="JQ496" s="9"/>
      <c r="JR496" s="9"/>
      <c r="JS496" s="9"/>
      <c r="JT496" s="9"/>
      <c r="JU496" s="9"/>
      <c r="JV496" s="9"/>
      <c r="JW496" s="9"/>
      <c r="JX496" s="9"/>
      <c r="JY496" s="9"/>
      <c r="JZ496" s="9"/>
      <c r="KA496" s="9"/>
      <c r="KB496" s="9"/>
      <c r="KC496" s="9"/>
      <c r="KD496" s="9"/>
      <c r="KE496" s="9"/>
      <c r="KF496" s="9"/>
      <c r="KG496" s="9"/>
      <c r="KH496" s="9"/>
      <c r="KI496" s="9"/>
      <c r="KJ496" s="9"/>
      <c r="KK496" s="9"/>
      <c r="KL496" s="9"/>
      <c r="KM496" s="9"/>
      <c r="KN496" s="9"/>
      <c r="KO496" s="9"/>
      <c r="KP496" s="9"/>
      <c r="KQ496" s="9"/>
      <c r="KR496" s="9"/>
      <c r="KS496" s="9"/>
      <c r="KT496" s="9"/>
      <c r="KU496" s="9"/>
      <c r="KV496" s="9"/>
      <c r="KW496" s="9"/>
      <c r="KX496" s="9"/>
      <c r="KY496" s="9"/>
      <c r="KZ496" s="9"/>
      <c r="LA496" s="9"/>
      <c r="LB496" s="9"/>
      <c r="LC496" s="9"/>
      <c r="LD496" s="9"/>
      <c r="LE496" s="9"/>
      <c r="LF496" s="9"/>
      <c r="LG496" s="9"/>
      <c r="LH496" s="9"/>
      <c r="LI496" s="9"/>
      <c r="LJ496" s="9"/>
      <c r="LK496" s="9"/>
      <c r="LL496" s="9"/>
      <c r="LM496" s="9"/>
      <c r="LN496" s="9"/>
      <c r="LO496" s="9"/>
      <c r="LP496" s="9"/>
      <c r="LQ496" s="9"/>
      <c r="LR496" s="9"/>
      <c r="LS496" s="9"/>
      <c r="LT496" s="9"/>
      <c r="LU496" s="9"/>
      <c r="LV496" s="9"/>
      <c r="LW496" s="9"/>
      <c r="LX496" s="9"/>
      <c r="LY496" s="9"/>
      <c r="LZ496" s="9"/>
      <c r="MA496" s="9"/>
      <c r="MB496" s="9"/>
      <c r="MC496" s="9"/>
      <c r="MD496" s="9"/>
      <c r="ME496" s="9"/>
      <c r="MF496" s="9"/>
      <c r="MG496" s="9"/>
      <c r="MH496" s="9"/>
      <c r="MI496" s="9"/>
      <c r="MJ496" s="9"/>
      <c r="MK496" s="9"/>
      <c r="ML496" s="9"/>
      <c r="MM496" s="9"/>
      <c r="MN496" s="9"/>
      <c r="MO496" s="9"/>
      <c r="MP496" s="9"/>
      <c r="MQ496" s="9"/>
      <c r="MR496" s="9"/>
      <c r="MS496" s="9"/>
      <c r="MT496" s="9"/>
      <c r="MU496" s="9"/>
      <c r="MV496" s="9"/>
      <c r="MW496" s="9"/>
      <c r="MX496" s="9"/>
      <c r="MY496" s="9"/>
      <c r="MZ496" s="9"/>
      <c r="NA496" s="9"/>
      <c r="NB496" s="9"/>
      <c r="NC496" s="9"/>
      <c r="ND496" s="9"/>
      <c r="NE496" s="9"/>
      <c r="NF496" s="9"/>
      <c r="NG496" s="9"/>
      <c r="NH496" s="9"/>
      <c r="NI496" s="9"/>
      <c r="NJ496" s="9"/>
      <c r="NK496" s="9"/>
      <c r="NL496" s="9"/>
      <c r="NM496" s="9"/>
      <c r="NN496" s="9"/>
      <c r="NO496" s="9"/>
      <c r="NP496" s="9"/>
      <c r="NQ496" s="9"/>
      <c r="NR496" s="9"/>
      <c r="NS496" s="9"/>
      <c r="NT496" s="9"/>
      <c r="NU496" s="9"/>
      <c r="NV496" s="9"/>
      <c r="NW496" s="9"/>
      <c r="NX496" s="9"/>
      <c r="NY496" s="9"/>
      <c r="NZ496" s="9"/>
      <c r="OA496" s="9"/>
      <c r="OB496" s="9"/>
      <c r="OC496" s="9"/>
      <c r="OD496" s="9"/>
      <c r="OE496" s="9"/>
      <c r="OF496" s="9"/>
      <c r="OG496" s="9"/>
      <c r="OH496" s="9"/>
      <c r="OI496" s="9"/>
      <c r="OJ496" s="9"/>
      <c r="OK496" s="9"/>
      <c r="OL496" s="9"/>
      <c r="OM496" s="9"/>
      <c r="ON496" s="9"/>
      <c r="OO496" s="9"/>
      <c r="OP496" s="9"/>
      <c r="OQ496" s="9"/>
      <c r="OR496" s="9"/>
      <c r="OS496" s="9"/>
      <c r="OT496" s="9"/>
      <c r="OU496" s="9"/>
      <c r="OV496" s="9"/>
      <c r="OW496" s="9"/>
      <c r="OX496" s="9"/>
      <c r="OY496" s="9"/>
      <c r="OZ496" s="9"/>
      <c r="PA496" s="9"/>
      <c r="PB496" s="9"/>
      <c r="PC496" s="9"/>
      <c r="PD496" s="9"/>
      <c r="PE496" s="9"/>
      <c r="PF496" s="9"/>
      <c r="PG496" s="9"/>
      <c r="PH496" s="9"/>
      <c r="PI496" s="9"/>
      <c r="PJ496" s="9"/>
      <c r="PK496" s="9"/>
      <c r="PL496" s="9"/>
      <c r="PM496" s="9"/>
      <c r="PN496" s="9"/>
      <c r="PO496" s="9"/>
      <c r="PP496" s="9"/>
      <c r="PQ496" s="9"/>
      <c r="PR496" s="9"/>
      <c r="PS496" s="9"/>
      <c r="PT496" s="9"/>
      <c r="PU496" s="9"/>
      <c r="PV496" s="9"/>
      <c r="PW496" s="9"/>
      <c r="PX496" s="9"/>
      <c r="PY496" s="9"/>
      <c r="PZ496" s="9"/>
      <c r="QA496" s="9"/>
      <c r="QB496" s="9"/>
      <c r="QC496" s="9"/>
      <c r="QD496" s="9"/>
      <c r="QE496" s="9"/>
      <c r="QF496" s="9"/>
      <c r="QG496" s="9"/>
      <c r="QH496" s="9"/>
      <c r="QI496" s="9"/>
      <c r="QJ496" s="9"/>
      <c r="QK496" s="9"/>
      <c r="QL496" s="9"/>
      <c r="QM496" s="9"/>
      <c r="QN496" s="9"/>
      <c r="QO496" s="9"/>
      <c r="QP496" s="9"/>
      <c r="QQ496" s="9"/>
      <c r="QR496" s="9"/>
      <c r="QS496" s="9"/>
      <c r="QT496" s="9"/>
      <c r="QU496" s="9"/>
      <c r="QV496" s="9"/>
      <c r="QW496" s="9"/>
      <c r="QX496" s="9"/>
      <c r="QY496" s="9"/>
      <c r="QZ496" s="9"/>
      <c r="RA496" s="9"/>
      <c r="RB496" s="9"/>
      <c r="RC496" s="9"/>
      <c r="RD496" s="9"/>
      <c r="RE496" s="9"/>
      <c r="RF496" s="9"/>
      <c r="RG496" s="9"/>
      <c r="RH496" s="9"/>
      <c r="RI496" s="9"/>
      <c r="RJ496" s="9"/>
      <c r="RK496" s="9"/>
    </row>
    <row r="497" spans="1:479" s="20" customFormat="1" ht="15" hidden="1" customHeight="1" x14ac:dyDescent="0.2">
      <c r="A497" s="92"/>
      <c r="B497" s="158" t="s">
        <v>883</v>
      </c>
      <c r="C497" s="85"/>
      <c r="D497" s="86" t="str">
        <f t="shared" si="67"/>
        <v>no</v>
      </c>
      <c r="E497" s="86" t="str">
        <f t="shared" si="68"/>
        <v>no</v>
      </c>
      <c r="F497" s="86" t="str">
        <f t="shared" si="72"/>
        <v>no</v>
      </c>
      <c r="G497" s="86" t="str">
        <f t="shared" si="69"/>
        <v>no</v>
      </c>
      <c r="H497" s="86" t="str">
        <f t="shared" si="70"/>
        <v>no</v>
      </c>
      <c r="I497" s="86" t="str">
        <f t="shared" si="71"/>
        <v>no</v>
      </c>
      <c r="J497" s="85" t="s">
        <v>884</v>
      </c>
      <c r="K497" s="90" t="s">
        <v>51</v>
      </c>
      <c r="L497" s="90"/>
      <c r="M497" s="87"/>
      <c r="N497" s="93"/>
      <c r="O497" s="89"/>
      <c r="P497" s="127"/>
      <c r="Q497" s="90"/>
      <c r="R497" s="90"/>
      <c r="S497" s="93"/>
      <c r="T497" s="83" t="str">
        <f t="shared" si="73"/>
        <v/>
      </c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  <c r="IW497" s="9"/>
      <c r="IX497" s="9"/>
      <c r="IY497" s="9"/>
      <c r="IZ497" s="9"/>
      <c r="JA497" s="9"/>
      <c r="JB497" s="9"/>
      <c r="JC497" s="9"/>
      <c r="JD497" s="9"/>
      <c r="JE497" s="9"/>
      <c r="JF497" s="9"/>
      <c r="JG497" s="9"/>
      <c r="JH497" s="9"/>
      <c r="JI497" s="9"/>
      <c r="JJ497" s="9"/>
      <c r="JK497" s="9"/>
      <c r="JL497" s="9"/>
      <c r="JM497" s="9"/>
      <c r="JN497" s="9"/>
      <c r="JO497" s="9"/>
      <c r="JP497" s="9"/>
      <c r="JQ497" s="9"/>
      <c r="JR497" s="9"/>
      <c r="JS497" s="9"/>
      <c r="JT497" s="9"/>
      <c r="JU497" s="9"/>
      <c r="JV497" s="9"/>
      <c r="JW497" s="9"/>
      <c r="JX497" s="9"/>
      <c r="JY497" s="9"/>
      <c r="JZ497" s="9"/>
      <c r="KA497" s="9"/>
      <c r="KB497" s="9"/>
      <c r="KC497" s="9"/>
      <c r="KD497" s="9"/>
      <c r="KE497" s="9"/>
      <c r="KF497" s="9"/>
      <c r="KG497" s="9"/>
      <c r="KH497" s="9"/>
      <c r="KI497" s="9"/>
      <c r="KJ497" s="9"/>
      <c r="KK497" s="9"/>
      <c r="KL497" s="9"/>
      <c r="KM497" s="9"/>
      <c r="KN497" s="9"/>
      <c r="KO497" s="9"/>
      <c r="KP497" s="9"/>
      <c r="KQ497" s="9"/>
      <c r="KR497" s="9"/>
      <c r="KS497" s="9"/>
      <c r="KT497" s="9"/>
      <c r="KU497" s="9"/>
      <c r="KV497" s="9"/>
      <c r="KW497" s="9"/>
      <c r="KX497" s="9"/>
      <c r="KY497" s="9"/>
      <c r="KZ497" s="9"/>
      <c r="LA497" s="9"/>
      <c r="LB497" s="9"/>
      <c r="LC497" s="9"/>
      <c r="LD497" s="9"/>
      <c r="LE497" s="9"/>
      <c r="LF497" s="9"/>
      <c r="LG497" s="9"/>
      <c r="LH497" s="9"/>
      <c r="LI497" s="9"/>
      <c r="LJ497" s="9"/>
      <c r="LK497" s="9"/>
      <c r="LL497" s="9"/>
      <c r="LM497" s="9"/>
      <c r="LN497" s="9"/>
      <c r="LO497" s="9"/>
      <c r="LP497" s="9"/>
      <c r="LQ497" s="9"/>
      <c r="LR497" s="9"/>
      <c r="LS497" s="9"/>
      <c r="LT497" s="9"/>
      <c r="LU497" s="9"/>
      <c r="LV497" s="9"/>
      <c r="LW497" s="9"/>
      <c r="LX497" s="9"/>
      <c r="LY497" s="9"/>
      <c r="LZ497" s="9"/>
      <c r="MA497" s="9"/>
      <c r="MB497" s="9"/>
      <c r="MC497" s="9"/>
      <c r="MD497" s="9"/>
      <c r="ME497" s="9"/>
      <c r="MF497" s="9"/>
      <c r="MG497" s="9"/>
      <c r="MH497" s="9"/>
      <c r="MI497" s="9"/>
      <c r="MJ497" s="9"/>
      <c r="MK497" s="9"/>
      <c r="ML497" s="9"/>
      <c r="MM497" s="9"/>
      <c r="MN497" s="9"/>
      <c r="MO497" s="9"/>
      <c r="MP497" s="9"/>
      <c r="MQ497" s="9"/>
      <c r="MR497" s="9"/>
      <c r="MS497" s="9"/>
      <c r="MT497" s="9"/>
      <c r="MU497" s="9"/>
      <c r="MV497" s="9"/>
      <c r="MW497" s="9"/>
      <c r="MX497" s="9"/>
      <c r="MY497" s="9"/>
      <c r="MZ497" s="9"/>
      <c r="NA497" s="9"/>
      <c r="NB497" s="9"/>
      <c r="NC497" s="9"/>
      <c r="ND497" s="9"/>
      <c r="NE497" s="9"/>
      <c r="NF497" s="9"/>
      <c r="NG497" s="9"/>
      <c r="NH497" s="9"/>
      <c r="NI497" s="9"/>
      <c r="NJ497" s="9"/>
      <c r="NK497" s="9"/>
      <c r="NL497" s="9"/>
      <c r="NM497" s="9"/>
      <c r="NN497" s="9"/>
      <c r="NO497" s="9"/>
      <c r="NP497" s="9"/>
      <c r="NQ497" s="9"/>
      <c r="NR497" s="9"/>
      <c r="NS497" s="9"/>
      <c r="NT497" s="9"/>
      <c r="NU497" s="9"/>
      <c r="NV497" s="9"/>
      <c r="NW497" s="9"/>
      <c r="NX497" s="9"/>
      <c r="NY497" s="9"/>
      <c r="NZ497" s="9"/>
      <c r="OA497" s="9"/>
      <c r="OB497" s="9"/>
      <c r="OC497" s="9"/>
      <c r="OD497" s="9"/>
      <c r="OE497" s="9"/>
      <c r="OF497" s="9"/>
      <c r="OG497" s="9"/>
      <c r="OH497" s="9"/>
      <c r="OI497" s="9"/>
      <c r="OJ497" s="9"/>
      <c r="OK497" s="9"/>
      <c r="OL497" s="9"/>
      <c r="OM497" s="9"/>
      <c r="ON497" s="9"/>
      <c r="OO497" s="9"/>
      <c r="OP497" s="9"/>
      <c r="OQ497" s="9"/>
      <c r="OR497" s="9"/>
      <c r="OS497" s="9"/>
      <c r="OT497" s="9"/>
      <c r="OU497" s="9"/>
      <c r="OV497" s="9"/>
      <c r="OW497" s="9"/>
      <c r="OX497" s="9"/>
      <c r="OY497" s="9"/>
      <c r="OZ497" s="9"/>
      <c r="PA497" s="9"/>
      <c r="PB497" s="9"/>
      <c r="PC497" s="9"/>
      <c r="PD497" s="9"/>
      <c r="PE497" s="9"/>
      <c r="PF497" s="9"/>
      <c r="PG497" s="9"/>
      <c r="PH497" s="9"/>
      <c r="PI497" s="9"/>
      <c r="PJ497" s="9"/>
      <c r="PK497" s="9"/>
      <c r="PL497" s="9"/>
      <c r="PM497" s="9"/>
      <c r="PN497" s="9"/>
      <c r="PO497" s="9"/>
      <c r="PP497" s="9"/>
      <c r="PQ497" s="9"/>
      <c r="PR497" s="9"/>
      <c r="PS497" s="9"/>
      <c r="PT497" s="9"/>
      <c r="PU497" s="9"/>
      <c r="PV497" s="9"/>
      <c r="PW497" s="9"/>
      <c r="PX497" s="9"/>
      <c r="PY497" s="9"/>
      <c r="PZ497" s="9"/>
      <c r="QA497" s="9"/>
      <c r="QB497" s="9"/>
      <c r="QC497" s="9"/>
      <c r="QD497" s="9"/>
      <c r="QE497" s="9"/>
      <c r="QF497" s="9"/>
      <c r="QG497" s="9"/>
      <c r="QH497" s="9"/>
      <c r="QI497" s="9"/>
      <c r="QJ497" s="9"/>
      <c r="QK497" s="9"/>
      <c r="QL497" s="9"/>
      <c r="QM497" s="9"/>
      <c r="QN497" s="9"/>
      <c r="QO497" s="9"/>
      <c r="QP497" s="9"/>
      <c r="QQ497" s="9"/>
      <c r="QR497" s="9"/>
      <c r="QS497" s="9"/>
      <c r="QT497" s="9"/>
      <c r="QU497" s="9"/>
      <c r="QV497" s="9"/>
      <c r="QW497" s="9"/>
      <c r="QX497" s="9"/>
      <c r="QY497" s="9"/>
      <c r="QZ497" s="9"/>
      <c r="RA497" s="9"/>
      <c r="RB497" s="9"/>
      <c r="RC497" s="9"/>
      <c r="RD497" s="9"/>
      <c r="RE497" s="9"/>
      <c r="RF497" s="9"/>
      <c r="RG497" s="9"/>
      <c r="RH497" s="9"/>
      <c r="RI497" s="9"/>
      <c r="RJ497" s="9"/>
      <c r="RK497" s="9"/>
    </row>
    <row r="498" spans="1:479" s="20" customFormat="1" ht="15" hidden="1" customHeight="1" x14ac:dyDescent="0.2">
      <c r="A498" s="92"/>
      <c r="B498" s="158" t="s">
        <v>1567</v>
      </c>
      <c r="C498" s="85"/>
      <c r="D498" s="86" t="str">
        <f t="shared" si="67"/>
        <v>no</v>
      </c>
      <c r="E498" s="86" t="str">
        <f t="shared" si="68"/>
        <v>no</v>
      </c>
      <c r="F498" s="86" t="str">
        <f t="shared" si="72"/>
        <v>no</v>
      </c>
      <c r="G498" s="86" t="str">
        <f t="shared" si="69"/>
        <v>no</v>
      </c>
      <c r="H498" s="86" t="str">
        <f t="shared" si="70"/>
        <v>no</v>
      </c>
      <c r="I498" s="86" t="str">
        <f t="shared" si="71"/>
        <v>no</v>
      </c>
      <c r="J498" s="85" t="s">
        <v>885</v>
      </c>
      <c r="K498" s="90" t="s">
        <v>51</v>
      </c>
      <c r="L498" s="90"/>
      <c r="M498" s="87"/>
      <c r="N498" s="93"/>
      <c r="O498" s="89"/>
      <c r="P498" s="127"/>
      <c r="Q498" s="90"/>
      <c r="R498" s="90"/>
      <c r="S498" s="93"/>
      <c r="T498" s="83" t="str">
        <f t="shared" si="73"/>
        <v/>
      </c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  <c r="IW498" s="9"/>
      <c r="IX498" s="9"/>
      <c r="IY498" s="9"/>
      <c r="IZ498" s="9"/>
      <c r="JA498" s="9"/>
      <c r="JB498" s="9"/>
      <c r="JC498" s="9"/>
      <c r="JD498" s="9"/>
      <c r="JE498" s="9"/>
      <c r="JF498" s="9"/>
      <c r="JG498" s="9"/>
      <c r="JH498" s="9"/>
      <c r="JI498" s="9"/>
      <c r="JJ498" s="9"/>
      <c r="JK498" s="9"/>
      <c r="JL498" s="9"/>
      <c r="JM498" s="9"/>
      <c r="JN498" s="9"/>
      <c r="JO498" s="9"/>
      <c r="JP498" s="9"/>
      <c r="JQ498" s="9"/>
      <c r="JR498" s="9"/>
      <c r="JS498" s="9"/>
      <c r="JT498" s="9"/>
      <c r="JU498" s="9"/>
      <c r="JV498" s="9"/>
      <c r="JW498" s="9"/>
      <c r="JX498" s="9"/>
      <c r="JY498" s="9"/>
      <c r="JZ498" s="9"/>
      <c r="KA498" s="9"/>
      <c r="KB498" s="9"/>
      <c r="KC498" s="9"/>
      <c r="KD498" s="9"/>
      <c r="KE498" s="9"/>
      <c r="KF498" s="9"/>
      <c r="KG498" s="9"/>
      <c r="KH498" s="9"/>
      <c r="KI498" s="9"/>
      <c r="KJ498" s="9"/>
      <c r="KK498" s="9"/>
      <c r="KL498" s="9"/>
      <c r="KM498" s="9"/>
      <c r="KN498" s="9"/>
      <c r="KO498" s="9"/>
      <c r="KP498" s="9"/>
      <c r="KQ498" s="9"/>
      <c r="KR498" s="9"/>
      <c r="KS498" s="9"/>
      <c r="KT498" s="9"/>
      <c r="KU498" s="9"/>
      <c r="KV498" s="9"/>
      <c r="KW498" s="9"/>
      <c r="KX498" s="9"/>
      <c r="KY498" s="9"/>
      <c r="KZ498" s="9"/>
      <c r="LA498" s="9"/>
      <c r="LB498" s="9"/>
      <c r="LC498" s="9"/>
      <c r="LD498" s="9"/>
      <c r="LE498" s="9"/>
      <c r="LF498" s="9"/>
      <c r="LG498" s="9"/>
      <c r="LH498" s="9"/>
      <c r="LI498" s="9"/>
      <c r="LJ498" s="9"/>
      <c r="LK498" s="9"/>
      <c r="LL498" s="9"/>
      <c r="LM498" s="9"/>
      <c r="LN498" s="9"/>
      <c r="LO498" s="9"/>
      <c r="LP498" s="9"/>
      <c r="LQ498" s="9"/>
      <c r="LR498" s="9"/>
      <c r="LS498" s="9"/>
      <c r="LT498" s="9"/>
      <c r="LU498" s="9"/>
      <c r="LV498" s="9"/>
      <c r="LW498" s="9"/>
      <c r="LX498" s="9"/>
      <c r="LY498" s="9"/>
      <c r="LZ498" s="9"/>
      <c r="MA498" s="9"/>
      <c r="MB498" s="9"/>
      <c r="MC498" s="9"/>
      <c r="MD498" s="9"/>
      <c r="ME498" s="9"/>
      <c r="MF498" s="9"/>
      <c r="MG498" s="9"/>
      <c r="MH498" s="9"/>
      <c r="MI498" s="9"/>
      <c r="MJ498" s="9"/>
      <c r="MK498" s="9"/>
      <c r="ML498" s="9"/>
      <c r="MM498" s="9"/>
      <c r="MN498" s="9"/>
      <c r="MO498" s="9"/>
      <c r="MP498" s="9"/>
      <c r="MQ498" s="9"/>
      <c r="MR498" s="9"/>
      <c r="MS498" s="9"/>
      <c r="MT498" s="9"/>
      <c r="MU498" s="9"/>
      <c r="MV498" s="9"/>
      <c r="MW498" s="9"/>
      <c r="MX498" s="9"/>
      <c r="MY498" s="9"/>
      <c r="MZ498" s="9"/>
      <c r="NA498" s="9"/>
      <c r="NB498" s="9"/>
      <c r="NC498" s="9"/>
      <c r="ND498" s="9"/>
      <c r="NE498" s="9"/>
      <c r="NF498" s="9"/>
      <c r="NG498" s="9"/>
      <c r="NH498" s="9"/>
      <c r="NI498" s="9"/>
      <c r="NJ498" s="9"/>
      <c r="NK498" s="9"/>
      <c r="NL498" s="9"/>
      <c r="NM498" s="9"/>
      <c r="NN498" s="9"/>
      <c r="NO498" s="9"/>
      <c r="NP498" s="9"/>
      <c r="NQ498" s="9"/>
      <c r="NR498" s="9"/>
      <c r="NS498" s="9"/>
      <c r="NT498" s="9"/>
      <c r="NU498" s="9"/>
      <c r="NV498" s="9"/>
      <c r="NW498" s="9"/>
      <c r="NX498" s="9"/>
      <c r="NY498" s="9"/>
      <c r="NZ498" s="9"/>
      <c r="OA498" s="9"/>
      <c r="OB498" s="9"/>
      <c r="OC498" s="9"/>
      <c r="OD498" s="9"/>
      <c r="OE498" s="9"/>
      <c r="OF498" s="9"/>
      <c r="OG498" s="9"/>
      <c r="OH498" s="9"/>
      <c r="OI498" s="9"/>
      <c r="OJ498" s="9"/>
      <c r="OK498" s="9"/>
      <c r="OL498" s="9"/>
      <c r="OM498" s="9"/>
      <c r="ON498" s="9"/>
      <c r="OO498" s="9"/>
      <c r="OP498" s="9"/>
      <c r="OQ498" s="9"/>
      <c r="OR498" s="9"/>
      <c r="OS498" s="9"/>
      <c r="OT498" s="9"/>
      <c r="OU498" s="9"/>
      <c r="OV498" s="9"/>
      <c r="OW498" s="9"/>
      <c r="OX498" s="9"/>
      <c r="OY498" s="9"/>
      <c r="OZ498" s="9"/>
      <c r="PA498" s="9"/>
      <c r="PB498" s="9"/>
      <c r="PC498" s="9"/>
      <c r="PD498" s="9"/>
      <c r="PE498" s="9"/>
      <c r="PF498" s="9"/>
      <c r="PG498" s="9"/>
      <c r="PH498" s="9"/>
      <c r="PI498" s="9"/>
      <c r="PJ498" s="9"/>
      <c r="PK498" s="9"/>
      <c r="PL498" s="9"/>
      <c r="PM498" s="9"/>
      <c r="PN498" s="9"/>
      <c r="PO498" s="9"/>
      <c r="PP498" s="9"/>
      <c r="PQ498" s="9"/>
      <c r="PR498" s="9"/>
      <c r="PS498" s="9"/>
      <c r="PT498" s="9"/>
      <c r="PU498" s="9"/>
      <c r="PV498" s="9"/>
      <c r="PW498" s="9"/>
      <c r="PX498" s="9"/>
      <c r="PY498" s="9"/>
      <c r="PZ498" s="9"/>
      <c r="QA498" s="9"/>
      <c r="QB498" s="9"/>
      <c r="QC498" s="9"/>
      <c r="QD498" s="9"/>
      <c r="QE498" s="9"/>
      <c r="QF498" s="9"/>
      <c r="QG498" s="9"/>
      <c r="QH498" s="9"/>
      <c r="QI498" s="9"/>
      <c r="QJ498" s="9"/>
      <c r="QK498" s="9"/>
      <c r="QL498" s="9"/>
      <c r="QM498" s="9"/>
      <c r="QN498" s="9"/>
      <c r="QO498" s="9"/>
      <c r="QP498" s="9"/>
      <c r="QQ498" s="9"/>
      <c r="QR498" s="9"/>
      <c r="QS498" s="9"/>
      <c r="QT498" s="9"/>
      <c r="QU498" s="9"/>
      <c r="QV498" s="9"/>
      <c r="QW498" s="9"/>
      <c r="QX498" s="9"/>
      <c r="QY498" s="9"/>
      <c r="QZ498" s="9"/>
      <c r="RA498" s="9"/>
      <c r="RB498" s="9"/>
      <c r="RC498" s="9"/>
      <c r="RD498" s="9"/>
      <c r="RE498" s="9"/>
      <c r="RF498" s="9"/>
      <c r="RG498" s="9"/>
      <c r="RH498" s="9"/>
      <c r="RI498" s="9"/>
      <c r="RJ498" s="9"/>
      <c r="RK498" s="9"/>
    </row>
    <row r="499" spans="1:479" s="20" customFormat="1" ht="15" hidden="1" customHeight="1" x14ac:dyDescent="0.2">
      <c r="A499" s="92"/>
      <c r="B499" s="158" t="s">
        <v>886</v>
      </c>
      <c r="C499" s="85"/>
      <c r="D499" s="86" t="str">
        <f t="shared" si="67"/>
        <v>no</v>
      </c>
      <c r="E499" s="86" t="str">
        <f t="shared" si="68"/>
        <v>no</v>
      </c>
      <c r="F499" s="86" t="str">
        <f t="shared" si="72"/>
        <v>no</v>
      </c>
      <c r="G499" s="86" t="str">
        <f t="shared" si="69"/>
        <v>no</v>
      </c>
      <c r="H499" s="86" t="str">
        <f t="shared" si="70"/>
        <v>no</v>
      </c>
      <c r="I499" s="86" t="str">
        <f t="shared" si="71"/>
        <v>no</v>
      </c>
      <c r="J499" s="85" t="s">
        <v>887</v>
      </c>
      <c r="K499" s="90" t="s">
        <v>51</v>
      </c>
      <c r="L499" s="90"/>
      <c r="M499" s="87"/>
      <c r="N499" s="93"/>
      <c r="O499" s="89"/>
      <c r="P499" s="127"/>
      <c r="Q499" s="90"/>
      <c r="R499" s="90"/>
      <c r="S499" s="93"/>
      <c r="T499" s="83" t="str">
        <f t="shared" si="73"/>
        <v/>
      </c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 s="9"/>
      <c r="IV499" s="9"/>
      <c r="IW499" s="9"/>
      <c r="IX499" s="9"/>
      <c r="IY499" s="9"/>
      <c r="IZ499" s="9"/>
      <c r="JA499" s="9"/>
      <c r="JB499" s="9"/>
      <c r="JC499" s="9"/>
      <c r="JD499" s="9"/>
      <c r="JE499" s="9"/>
      <c r="JF499" s="9"/>
      <c r="JG499" s="9"/>
      <c r="JH499" s="9"/>
      <c r="JI499" s="9"/>
      <c r="JJ499" s="9"/>
      <c r="JK499" s="9"/>
      <c r="JL499" s="9"/>
      <c r="JM499" s="9"/>
      <c r="JN499" s="9"/>
      <c r="JO499" s="9"/>
      <c r="JP499" s="9"/>
      <c r="JQ499" s="9"/>
      <c r="JR499" s="9"/>
      <c r="JS499" s="9"/>
      <c r="JT499" s="9"/>
      <c r="JU499" s="9"/>
      <c r="JV499" s="9"/>
      <c r="JW499" s="9"/>
      <c r="JX499" s="9"/>
      <c r="JY499" s="9"/>
      <c r="JZ499" s="9"/>
      <c r="KA499" s="9"/>
      <c r="KB499" s="9"/>
      <c r="KC499" s="9"/>
      <c r="KD499" s="9"/>
      <c r="KE499" s="9"/>
      <c r="KF499" s="9"/>
      <c r="KG499" s="9"/>
      <c r="KH499" s="9"/>
      <c r="KI499" s="9"/>
      <c r="KJ499" s="9"/>
      <c r="KK499" s="9"/>
      <c r="KL499" s="9"/>
      <c r="KM499" s="9"/>
      <c r="KN499" s="9"/>
      <c r="KO499" s="9"/>
      <c r="KP499" s="9"/>
      <c r="KQ499" s="9"/>
      <c r="KR499" s="9"/>
      <c r="KS499" s="9"/>
      <c r="KT499" s="9"/>
      <c r="KU499" s="9"/>
      <c r="KV499" s="9"/>
      <c r="KW499" s="9"/>
      <c r="KX499" s="9"/>
      <c r="KY499" s="9"/>
      <c r="KZ499" s="9"/>
      <c r="LA499" s="9"/>
      <c r="LB499" s="9"/>
      <c r="LC499" s="9"/>
      <c r="LD499" s="9"/>
      <c r="LE499" s="9"/>
      <c r="LF499" s="9"/>
      <c r="LG499" s="9"/>
      <c r="LH499" s="9"/>
      <c r="LI499" s="9"/>
      <c r="LJ499" s="9"/>
      <c r="LK499" s="9"/>
      <c r="LL499" s="9"/>
      <c r="LM499" s="9"/>
      <c r="LN499" s="9"/>
      <c r="LO499" s="9"/>
      <c r="LP499" s="9"/>
      <c r="LQ499" s="9"/>
      <c r="LR499" s="9"/>
      <c r="LS499" s="9"/>
      <c r="LT499" s="9"/>
      <c r="LU499" s="9"/>
      <c r="LV499" s="9"/>
      <c r="LW499" s="9"/>
      <c r="LX499" s="9"/>
      <c r="LY499" s="9"/>
      <c r="LZ499" s="9"/>
      <c r="MA499" s="9"/>
      <c r="MB499" s="9"/>
      <c r="MC499" s="9"/>
      <c r="MD499" s="9"/>
      <c r="ME499" s="9"/>
      <c r="MF499" s="9"/>
      <c r="MG499" s="9"/>
      <c r="MH499" s="9"/>
      <c r="MI499" s="9"/>
      <c r="MJ499" s="9"/>
      <c r="MK499" s="9"/>
      <c r="ML499" s="9"/>
      <c r="MM499" s="9"/>
      <c r="MN499" s="9"/>
      <c r="MO499" s="9"/>
      <c r="MP499" s="9"/>
      <c r="MQ499" s="9"/>
      <c r="MR499" s="9"/>
      <c r="MS499" s="9"/>
      <c r="MT499" s="9"/>
      <c r="MU499" s="9"/>
      <c r="MV499" s="9"/>
      <c r="MW499" s="9"/>
      <c r="MX499" s="9"/>
      <c r="MY499" s="9"/>
      <c r="MZ499" s="9"/>
      <c r="NA499" s="9"/>
      <c r="NB499" s="9"/>
      <c r="NC499" s="9"/>
      <c r="ND499" s="9"/>
      <c r="NE499" s="9"/>
      <c r="NF499" s="9"/>
      <c r="NG499" s="9"/>
      <c r="NH499" s="9"/>
      <c r="NI499" s="9"/>
      <c r="NJ499" s="9"/>
      <c r="NK499" s="9"/>
      <c r="NL499" s="9"/>
      <c r="NM499" s="9"/>
      <c r="NN499" s="9"/>
      <c r="NO499" s="9"/>
      <c r="NP499" s="9"/>
      <c r="NQ499" s="9"/>
      <c r="NR499" s="9"/>
      <c r="NS499" s="9"/>
      <c r="NT499" s="9"/>
      <c r="NU499" s="9"/>
      <c r="NV499" s="9"/>
      <c r="NW499" s="9"/>
      <c r="NX499" s="9"/>
      <c r="NY499" s="9"/>
      <c r="NZ499" s="9"/>
      <c r="OA499" s="9"/>
      <c r="OB499" s="9"/>
      <c r="OC499" s="9"/>
      <c r="OD499" s="9"/>
      <c r="OE499" s="9"/>
      <c r="OF499" s="9"/>
      <c r="OG499" s="9"/>
      <c r="OH499" s="9"/>
      <c r="OI499" s="9"/>
      <c r="OJ499" s="9"/>
      <c r="OK499" s="9"/>
      <c r="OL499" s="9"/>
      <c r="OM499" s="9"/>
      <c r="ON499" s="9"/>
      <c r="OO499" s="9"/>
      <c r="OP499" s="9"/>
      <c r="OQ499" s="9"/>
      <c r="OR499" s="9"/>
      <c r="OS499" s="9"/>
      <c r="OT499" s="9"/>
      <c r="OU499" s="9"/>
      <c r="OV499" s="9"/>
      <c r="OW499" s="9"/>
      <c r="OX499" s="9"/>
      <c r="OY499" s="9"/>
      <c r="OZ499" s="9"/>
      <c r="PA499" s="9"/>
      <c r="PB499" s="9"/>
      <c r="PC499" s="9"/>
      <c r="PD499" s="9"/>
      <c r="PE499" s="9"/>
      <c r="PF499" s="9"/>
      <c r="PG499" s="9"/>
      <c r="PH499" s="9"/>
      <c r="PI499" s="9"/>
      <c r="PJ499" s="9"/>
      <c r="PK499" s="9"/>
      <c r="PL499" s="9"/>
      <c r="PM499" s="9"/>
      <c r="PN499" s="9"/>
      <c r="PO499" s="9"/>
      <c r="PP499" s="9"/>
      <c r="PQ499" s="9"/>
      <c r="PR499" s="9"/>
      <c r="PS499" s="9"/>
      <c r="PT499" s="9"/>
      <c r="PU499" s="9"/>
      <c r="PV499" s="9"/>
      <c r="PW499" s="9"/>
      <c r="PX499" s="9"/>
      <c r="PY499" s="9"/>
      <c r="PZ499" s="9"/>
      <c r="QA499" s="9"/>
      <c r="QB499" s="9"/>
      <c r="QC499" s="9"/>
      <c r="QD499" s="9"/>
      <c r="QE499" s="9"/>
      <c r="QF499" s="9"/>
      <c r="QG499" s="9"/>
      <c r="QH499" s="9"/>
      <c r="QI499" s="9"/>
      <c r="QJ499" s="9"/>
      <c r="QK499" s="9"/>
      <c r="QL499" s="9"/>
      <c r="QM499" s="9"/>
      <c r="QN499" s="9"/>
      <c r="QO499" s="9"/>
      <c r="QP499" s="9"/>
      <c r="QQ499" s="9"/>
      <c r="QR499" s="9"/>
      <c r="QS499" s="9"/>
      <c r="QT499" s="9"/>
      <c r="QU499" s="9"/>
      <c r="QV499" s="9"/>
      <c r="QW499" s="9"/>
      <c r="QX499" s="9"/>
      <c r="QY499" s="9"/>
      <c r="QZ499" s="9"/>
      <c r="RA499" s="9"/>
      <c r="RB499" s="9"/>
      <c r="RC499" s="9"/>
      <c r="RD499" s="9"/>
      <c r="RE499" s="9"/>
      <c r="RF499" s="9"/>
      <c r="RG499" s="9"/>
      <c r="RH499" s="9"/>
      <c r="RI499" s="9"/>
      <c r="RJ499" s="9"/>
      <c r="RK499" s="9"/>
    </row>
    <row r="500" spans="1:479" s="20" customFormat="1" ht="15" hidden="1" customHeight="1" x14ac:dyDescent="0.2">
      <c r="A500" s="92"/>
      <c r="B500" s="158" t="s">
        <v>908</v>
      </c>
      <c r="C500" s="85"/>
      <c r="D500" s="86" t="str">
        <f t="shared" si="67"/>
        <v>no</v>
      </c>
      <c r="E500" s="86" t="str">
        <f t="shared" si="68"/>
        <v>no</v>
      </c>
      <c r="F500" s="86" t="str">
        <f t="shared" si="72"/>
        <v>no</v>
      </c>
      <c r="G500" s="86" t="str">
        <f t="shared" si="69"/>
        <v>no</v>
      </c>
      <c r="H500" s="86" t="str">
        <f t="shared" si="70"/>
        <v>no</v>
      </c>
      <c r="I500" s="86" t="str">
        <f t="shared" si="71"/>
        <v>no</v>
      </c>
      <c r="J500" s="85" t="s">
        <v>909</v>
      </c>
      <c r="K500" s="90" t="s">
        <v>51</v>
      </c>
      <c r="L500" s="90"/>
      <c r="M500" s="87"/>
      <c r="N500" s="93"/>
      <c r="O500" s="89"/>
      <c r="P500" s="127"/>
      <c r="Q500" s="90" t="s">
        <v>51</v>
      </c>
      <c r="R500" s="90"/>
      <c r="S500" s="93"/>
      <c r="T500" s="83" t="str">
        <f t="shared" si="73"/>
        <v>Double Count Course</v>
      </c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  <c r="IW500" s="9"/>
      <c r="IX500" s="9"/>
      <c r="IY500" s="9"/>
      <c r="IZ500" s="9"/>
      <c r="JA500" s="9"/>
      <c r="JB500" s="9"/>
      <c r="JC500" s="9"/>
      <c r="JD500" s="9"/>
      <c r="JE500" s="9"/>
      <c r="JF500" s="9"/>
      <c r="JG500" s="9"/>
      <c r="JH500" s="9"/>
      <c r="JI500" s="9"/>
      <c r="JJ500" s="9"/>
      <c r="JK500" s="9"/>
      <c r="JL500" s="9"/>
      <c r="JM500" s="9"/>
      <c r="JN500" s="9"/>
      <c r="JO500" s="9"/>
      <c r="JP500" s="9"/>
      <c r="JQ500" s="9"/>
      <c r="JR500" s="9"/>
      <c r="JS500" s="9"/>
      <c r="JT500" s="9"/>
      <c r="JU500" s="9"/>
      <c r="JV500" s="9"/>
      <c r="JW500" s="9"/>
      <c r="JX500" s="9"/>
      <c r="JY500" s="9"/>
      <c r="JZ500" s="9"/>
      <c r="KA500" s="9"/>
      <c r="KB500" s="9"/>
      <c r="KC500" s="9"/>
      <c r="KD500" s="9"/>
      <c r="KE500" s="9"/>
      <c r="KF500" s="9"/>
      <c r="KG500" s="9"/>
      <c r="KH500" s="9"/>
      <c r="KI500" s="9"/>
      <c r="KJ500" s="9"/>
      <c r="KK500" s="9"/>
      <c r="KL500" s="9"/>
      <c r="KM500" s="9"/>
      <c r="KN500" s="9"/>
      <c r="KO500" s="9"/>
      <c r="KP500" s="9"/>
      <c r="KQ500" s="9"/>
      <c r="KR500" s="9"/>
      <c r="KS500" s="9"/>
      <c r="KT500" s="9"/>
      <c r="KU500" s="9"/>
      <c r="KV500" s="9"/>
      <c r="KW500" s="9"/>
      <c r="KX500" s="9"/>
      <c r="KY500" s="9"/>
      <c r="KZ500" s="9"/>
      <c r="LA500" s="9"/>
      <c r="LB500" s="9"/>
      <c r="LC500" s="9"/>
      <c r="LD500" s="9"/>
      <c r="LE500" s="9"/>
      <c r="LF500" s="9"/>
      <c r="LG500" s="9"/>
      <c r="LH500" s="9"/>
      <c r="LI500" s="9"/>
      <c r="LJ500" s="9"/>
      <c r="LK500" s="9"/>
      <c r="LL500" s="9"/>
      <c r="LM500" s="9"/>
      <c r="LN500" s="9"/>
      <c r="LO500" s="9"/>
      <c r="LP500" s="9"/>
      <c r="LQ500" s="9"/>
      <c r="LR500" s="9"/>
      <c r="LS500" s="9"/>
      <c r="LT500" s="9"/>
      <c r="LU500" s="9"/>
      <c r="LV500" s="9"/>
      <c r="LW500" s="9"/>
      <c r="LX500" s="9"/>
      <c r="LY500" s="9"/>
      <c r="LZ500" s="9"/>
      <c r="MA500" s="9"/>
      <c r="MB500" s="9"/>
      <c r="MC500" s="9"/>
      <c r="MD500" s="9"/>
      <c r="ME500" s="9"/>
      <c r="MF500" s="9"/>
      <c r="MG500" s="9"/>
      <c r="MH500" s="9"/>
      <c r="MI500" s="9"/>
      <c r="MJ500" s="9"/>
      <c r="MK500" s="9"/>
      <c r="ML500" s="9"/>
      <c r="MM500" s="9"/>
      <c r="MN500" s="9"/>
      <c r="MO500" s="9"/>
      <c r="MP500" s="9"/>
      <c r="MQ500" s="9"/>
      <c r="MR500" s="9"/>
      <c r="MS500" s="9"/>
      <c r="MT500" s="9"/>
      <c r="MU500" s="9"/>
      <c r="MV500" s="9"/>
      <c r="MW500" s="9"/>
      <c r="MX500" s="9"/>
      <c r="MY500" s="9"/>
      <c r="MZ500" s="9"/>
      <c r="NA500" s="9"/>
      <c r="NB500" s="9"/>
      <c r="NC500" s="9"/>
      <c r="ND500" s="9"/>
      <c r="NE500" s="9"/>
      <c r="NF500" s="9"/>
      <c r="NG500" s="9"/>
      <c r="NH500" s="9"/>
      <c r="NI500" s="9"/>
      <c r="NJ500" s="9"/>
      <c r="NK500" s="9"/>
      <c r="NL500" s="9"/>
      <c r="NM500" s="9"/>
      <c r="NN500" s="9"/>
      <c r="NO500" s="9"/>
      <c r="NP500" s="9"/>
      <c r="NQ500" s="9"/>
      <c r="NR500" s="9"/>
      <c r="NS500" s="9"/>
      <c r="NT500" s="9"/>
      <c r="NU500" s="9"/>
      <c r="NV500" s="9"/>
      <c r="NW500" s="9"/>
      <c r="NX500" s="9"/>
      <c r="NY500" s="9"/>
      <c r="NZ500" s="9"/>
      <c r="OA500" s="9"/>
      <c r="OB500" s="9"/>
      <c r="OC500" s="9"/>
      <c r="OD500" s="9"/>
      <c r="OE500" s="9"/>
      <c r="OF500" s="9"/>
      <c r="OG500" s="9"/>
      <c r="OH500" s="9"/>
      <c r="OI500" s="9"/>
      <c r="OJ500" s="9"/>
      <c r="OK500" s="9"/>
      <c r="OL500" s="9"/>
      <c r="OM500" s="9"/>
      <c r="ON500" s="9"/>
      <c r="OO500" s="9"/>
      <c r="OP500" s="9"/>
      <c r="OQ500" s="9"/>
      <c r="OR500" s="9"/>
      <c r="OS500" s="9"/>
      <c r="OT500" s="9"/>
      <c r="OU500" s="9"/>
      <c r="OV500" s="9"/>
      <c r="OW500" s="9"/>
      <c r="OX500" s="9"/>
      <c r="OY500" s="9"/>
      <c r="OZ500" s="9"/>
      <c r="PA500" s="9"/>
      <c r="PB500" s="9"/>
      <c r="PC500" s="9"/>
      <c r="PD500" s="9"/>
      <c r="PE500" s="9"/>
      <c r="PF500" s="9"/>
      <c r="PG500" s="9"/>
      <c r="PH500" s="9"/>
      <c r="PI500" s="9"/>
      <c r="PJ500" s="9"/>
      <c r="PK500" s="9"/>
      <c r="PL500" s="9"/>
      <c r="PM500" s="9"/>
      <c r="PN500" s="9"/>
      <c r="PO500" s="9"/>
      <c r="PP500" s="9"/>
      <c r="PQ500" s="9"/>
      <c r="PR500" s="9"/>
      <c r="PS500" s="9"/>
      <c r="PT500" s="9"/>
      <c r="PU500" s="9"/>
      <c r="PV500" s="9"/>
      <c r="PW500" s="9"/>
      <c r="PX500" s="9"/>
      <c r="PY500" s="9"/>
      <c r="PZ500" s="9"/>
      <c r="QA500" s="9"/>
      <c r="QB500" s="9"/>
      <c r="QC500" s="9"/>
      <c r="QD500" s="9"/>
      <c r="QE500" s="9"/>
      <c r="QF500" s="9"/>
      <c r="QG500" s="9"/>
      <c r="QH500" s="9"/>
      <c r="QI500" s="9"/>
      <c r="QJ500" s="9"/>
      <c r="QK500" s="9"/>
      <c r="QL500" s="9"/>
      <c r="QM500" s="9"/>
      <c r="QN500" s="9"/>
      <c r="QO500" s="9"/>
      <c r="QP500" s="9"/>
      <c r="QQ500" s="9"/>
      <c r="QR500" s="9"/>
      <c r="QS500" s="9"/>
      <c r="QT500" s="9"/>
      <c r="QU500" s="9"/>
      <c r="QV500" s="9"/>
      <c r="QW500" s="9"/>
      <c r="QX500" s="9"/>
      <c r="QY500" s="9"/>
      <c r="QZ500" s="9"/>
      <c r="RA500" s="9"/>
      <c r="RB500" s="9"/>
      <c r="RC500" s="9"/>
      <c r="RD500" s="9"/>
      <c r="RE500" s="9"/>
      <c r="RF500" s="9"/>
      <c r="RG500" s="9"/>
      <c r="RH500" s="9"/>
      <c r="RI500" s="9"/>
      <c r="RJ500" s="9"/>
      <c r="RK500" s="9"/>
    </row>
    <row r="501" spans="1:479" s="20" customFormat="1" ht="15" hidden="1" customHeight="1" x14ac:dyDescent="0.2">
      <c r="A501" s="92"/>
      <c r="B501" s="158" t="s">
        <v>899</v>
      </c>
      <c r="C501" s="85"/>
      <c r="D501" s="86" t="str">
        <f t="shared" si="67"/>
        <v>no</v>
      </c>
      <c r="E501" s="86" t="str">
        <f t="shared" si="68"/>
        <v>no</v>
      </c>
      <c r="F501" s="86" t="str">
        <f t="shared" si="72"/>
        <v>no</v>
      </c>
      <c r="G501" s="86" t="str">
        <f t="shared" si="69"/>
        <v>no</v>
      </c>
      <c r="H501" s="86" t="str">
        <f t="shared" si="70"/>
        <v>no</v>
      </c>
      <c r="I501" s="86" t="str">
        <f t="shared" si="71"/>
        <v>no</v>
      </c>
      <c r="J501" s="85" t="s">
        <v>900</v>
      </c>
      <c r="K501" s="90" t="s">
        <v>51</v>
      </c>
      <c r="L501" s="90"/>
      <c r="M501" s="87"/>
      <c r="N501" s="93"/>
      <c r="O501" s="89"/>
      <c r="P501" s="127"/>
      <c r="Q501" s="90"/>
      <c r="R501" s="90"/>
      <c r="S501" s="93"/>
      <c r="T501" s="83" t="str">
        <f t="shared" si="73"/>
        <v/>
      </c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  <c r="IW501" s="9"/>
      <c r="IX501" s="9"/>
      <c r="IY501" s="9"/>
      <c r="IZ501" s="9"/>
      <c r="JA501" s="9"/>
      <c r="JB501" s="9"/>
      <c r="JC501" s="9"/>
      <c r="JD501" s="9"/>
      <c r="JE501" s="9"/>
      <c r="JF501" s="9"/>
      <c r="JG501" s="9"/>
      <c r="JH501" s="9"/>
      <c r="JI501" s="9"/>
      <c r="JJ501" s="9"/>
      <c r="JK501" s="9"/>
      <c r="JL501" s="9"/>
      <c r="JM501" s="9"/>
      <c r="JN501" s="9"/>
      <c r="JO501" s="9"/>
      <c r="JP501" s="9"/>
      <c r="JQ501" s="9"/>
      <c r="JR501" s="9"/>
      <c r="JS501" s="9"/>
      <c r="JT501" s="9"/>
      <c r="JU501" s="9"/>
      <c r="JV501" s="9"/>
      <c r="JW501" s="9"/>
      <c r="JX501" s="9"/>
      <c r="JY501" s="9"/>
      <c r="JZ501" s="9"/>
      <c r="KA501" s="9"/>
      <c r="KB501" s="9"/>
      <c r="KC501" s="9"/>
      <c r="KD501" s="9"/>
      <c r="KE501" s="9"/>
      <c r="KF501" s="9"/>
      <c r="KG501" s="9"/>
      <c r="KH501" s="9"/>
      <c r="KI501" s="9"/>
      <c r="KJ501" s="9"/>
      <c r="KK501" s="9"/>
      <c r="KL501" s="9"/>
      <c r="KM501" s="9"/>
      <c r="KN501" s="9"/>
      <c r="KO501" s="9"/>
      <c r="KP501" s="9"/>
      <c r="KQ501" s="9"/>
      <c r="KR501" s="9"/>
      <c r="KS501" s="9"/>
      <c r="KT501" s="9"/>
      <c r="KU501" s="9"/>
      <c r="KV501" s="9"/>
      <c r="KW501" s="9"/>
      <c r="KX501" s="9"/>
      <c r="KY501" s="9"/>
      <c r="KZ501" s="9"/>
      <c r="LA501" s="9"/>
      <c r="LB501" s="9"/>
      <c r="LC501" s="9"/>
      <c r="LD501" s="9"/>
      <c r="LE501" s="9"/>
      <c r="LF501" s="9"/>
      <c r="LG501" s="9"/>
      <c r="LH501" s="9"/>
      <c r="LI501" s="9"/>
      <c r="LJ501" s="9"/>
      <c r="LK501" s="9"/>
      <c r="LL501" s="9"/>
      <c r="LM501" s="9"/>
      <c r="LN501" s="9"/>
      <c r="LO501" s="9"/>
      <c r="LP501" s="9"/>
      <c r="LQ501" s="9"/>
      <c r="LR501" s="9"/>
      <c r="LS501" s="9"/>
      <c r="LT501" s="9"/>
      <c r="LU501" s="9"/>
      <c r="LV501" s="9"/>
      <c r="LW501" s="9"/>
      <c r="LX501" s="9"/>
      <c r="LY501" s="9"/>
      <c r="LZ501" s="9"/>
      <c r="MA501" s="9"/>
      <c r="MB501" s="9"/>
      <c r="MC501" s="9"/>
      <c r="MD501" s="9"/>
      <c r="ME501" s="9"/>
      <c r="MF501" s="9"/>
      <c r="MG501" s="9"/>
      <c r="MH501" s="9"/>
      <c r="MI501" s="9"/>
      <c r="MJ501" s="9"/>
      <c r="MK501" s="9"/>
      <c r="ML501" s="9"/>
      <c r="MM501" s="9"/>
      <c r="MN501" s="9"/>
      <c r="MO501" s="9"/>
      <c r="MP501" s="9"/>
      <c r="MQ501" s="9"/>
      <c r="MR501" s="9"/>
      <c r="MS501" s="9"/>
      <c r="MT501" s="9"/>
      <c r="MU501" s="9"/>
      <c r="MV501" s="9"/>
      <c r="MW501" s="9"/>
      <c r="MX501" s="9"/>
      <c r="MY501" s="9"/>
      <c r="MZ501" s="9"/>
      <c r="NA501" s="9"/>
      <c r="NB501" s="9"/>
      <c r="NC501" s="9"/>
      <c r="ND501" s="9"/>
      <c r="NE501" s="9"/>
      <c r="NF501" s="9"/>
      <c r="NG501" s="9"/>
      <c r="NH501" s="9"/>
      <c r="NI501" s="9"/>
      <c r="NJ501" s="9"/>
      <c r="NK501" s="9"/>
      <c r="NL501" s="9"/>
      <c r="NM501" s="9"/>
      <c r="NN501" s="9"/>
      <c r="NO501" s="9"/>
      <c r="NP501" s="9"/>
      <c r="NQ501" s="9"/>
      <c r="NR501" s="9"/>
      <c r="NS501" s="9"/>
      <c r="NT501" s="9"/>
      <c r="NU501" s="9"/>
      <c r="NV501" s="9"/>
      <c r="NW501" s="9"/>
      <c r="NX501" s="9"/>
      <c r="NY501" s="9"/>
      <c r="NZ501" s="9"/>
      <c r="OA501" s="9"/>
      <c r="OB501" s="9"/>
      <c r="OC501" s="9"/>
      <c r="OD501" s="9"/>
      <c r="OE501" s="9"/>
      <c r="OF501" s="9"/>
      <c r="OG501" s="9"/>
      <c r="OH501" s="9"/>
      <c r="OI501" s="9"/>
      <c r="OJ501" s="9"/>
      <c r="OK501" s="9"/>
      <c r="OL501" s="9"/>
      <c r="OM501" s="9"/>
      <c r="ON501" s="9"/>
      <c r="OO501" s="9"/>
      <c r="OP501" s="9"/>
      <c r="OQ501" s="9"/>
      <c r="OR501" s="9"/>
      <c r="OS501" s="9"/>
      <c r="OT501" s="9"/>
      <c r="OU501" s="9"/>
      <c r="OV501" s="9"/>
      <c r="OW501" s="9"/>
      <c r="OX501" s="9"/>
      <c r="OY501" s="9"/>
      <c r="OZ501" s="9"/>
      <c r="PA501" s="9"/>
      <c r="PB501" s="9"/>
      <c r="PC501" s="9"/>
      <c r="PD501" s="9"/>
      <c r="PE501" s="9"/>
      <c r="PF501" s="9"/>
      <c r="PG501" s="9"/>
      <c r="PH501" s="9"/>
      <c r="PI501" s="9"/>
      <c r="PJ501" s="9"/>
      <c r="PK501" s="9"/>
      <c r="PL501" s="9"/>
      <c r="PM501" s="9"/>
      <c r="PN501" s="9"/>
      <c r="PO501" s="9"/>
      <c r="PP501" s="9"/>
      <c r="PQ501" s="9"/>
      <c r="PR501" s="9"/>
      <c r="PS501" s="9"/>
      <c r="PT501" s="9"/>
      <c r="PU501" s="9"/>
      <c r="PV501" s="9"/>
      <c r="PW501" s="9"/>
      <c r="PX501" s="9"/>
      <c r="PY501" s="9"/>
      <c r="PZ501" s="9"/>
      <c r="QA501" s="9"/>
      <c r="QB501" s="9"/>
      <c r="QC501" s="9"/>
      <c r="QD501" s="9"/>
      <c r="QE501" s="9"/>
      <c r="QF501" s="9"/>
      <c r="QG501" s="9"/>
      <c r="QH501" s="9"/>
      <c r="QI501" s="9"/>
      <c r="QJ501" s="9"/>
      <c r="QK501" s="9"/>
      <c r="QL501" s="9"/>
      <c r="QM501" s="9"/>
      <c r="QN501" s="9"/>
      <c r="QO501" s="9"/>
      <c r="QP501" s="9"/>
      <c r="QQ501" s="9"/>
      <c r="QR501" s="9"/>
      <c r="QS501" s="9"/>
      <c r="QT501" s="9"/>
      <c r="QU501" s="9"/>
      <c r="QV501" s="9"/>
      <c r="QW501" s="9"/>
      <c r="QX501" s="9"/>
      <c r="QY501" s="9"/>
      <c r="QZ501" s="9"/>
      <c r="RA501" s="9"/>
      <c r="RB501" s="9"/>
      <c r="RC501" s="9"/>
      <c r="RD501" s="9"/>
      <c r="RE501" s="9"/>
      <c r="RF501" s="9"/>
      <c r="RG501" s="9"/>
      <c r="RH501" s="9"/>
      <c r="RI501" s="9"/>
      <c r="RJ501" s="9"/>
      <c r="RK501" s="9"/>
    </row>
    <row r="502" spans="1:479" s="20" customFormat="1" ht="15" hidden="1" customHeight="1" x14ac:dyDescent="0.2">
      <c r="A502" s="92"/>
      <c r="B502" s="158" t="s">
        <v>888</v>
      </c>
      <c r="C502" s="85"/>
      <c r="D502" s="86" t="str">
        <f t="shared" si="67"/>
        <v>no</v>
      </c>
      <c r="E502" s="86" t="str">
        <f t="shared" si="68"/>
        <v>no</v>
      </c>
      <c r="F502" s="86" t="str">
        <f t="shared" si="72"/>
        <v>no</v>
      </c>
      <c r="G502" s="86" t="str">
        <f t="shared" si="69"/>
        <v>no</v>
      </c>
      <c r="H502" s="86" t="str">
        <f t="shared" si="70"/>
        <v>no</v>
      </c>
      <c r="I502" s="86" t="str">
        <f t="shared" si="71"/>
        <v>no</v>
      </c>
      <c r="J502" s="85" t="s">
        <v>889</v>
      </c>
      <c r="K502" s="90" t="s">
        <v>51</v>
      </c>
      <c r="L502" s="90"/>
      <c r="M502" s="87"/>
      <c r="N502" s="93"/>
      <c r="O502" s="89"/>
      <c r="P502" s="127"/>
      <c r="Q502" s="90"/>
      <c r="R502" s="90"/>
      <c r="S502" s="93"/>
      <c r="T502" s="83" t="str">
        <f t="shared" si="73"/>
        <v/>
      </c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  <c r="IW502" s="9"/>
      <c r="IX502" s="9"/>
      <c r="IY502" s="9"/>
      <c r="IZ502" s="9"/>
      <c r="JA502" s="9"/>
      <c r="JB502" s="9"/>
      <c r="JC502" s="9"/>
      <c r="JD502" s="9"/>
      <c r="JE502" s="9"/>
      <c r="JF502" s="9"/>
      <c r="JG502" s="9"/>
      <c r="JH502" s="9"/>
      <c r="JI502" s="9"/>
      <c r="JJ502" s="9"/>
      <c r="JK502" s="9"/>
      <c r="JL502" s="9"/>
      <c r="JM502" s="9"/>
      <c r="JN502" s="9"/>
      <c r="JO502" s="9"/>
      <c r="JP502" s="9"/>
      <c r="JQ502" s="9"/>
      <c r="JR502" s="9"/>
      <c r="JS502" s="9"/>
      <c r="JT502" s="9"/>
      <c r="JU502" s="9"/>
      <c r="JV502" s="9"/>
      <c r="JW502" s="9"/>
      <c r="JX502" s="9"/>
      <c r="JY502" s="9"/>
      <c r="JZ502" s="9"/>
      <c r="KA502" s="9"/>
      <c r="KB502" s="9"/>
      <c r="KC502" s="9"/>
      <c r="KD502" s="9"/>
      <c r="KE502" s="9"/>
      <c r="KF502" s="9"/>
      <c r="KG502" s="9"/>
      <c r="KH502" s="9"/>
      <c r="KI502" s="9"/>
      <c r="KJ502" s="9"/>
      <c r="KK502" s="9"/>
      <c r="KL502" s="9"/>
      <c r="KM502" s="9"/>
      <c r="KN502" s="9"/>
      <c r="KO502" s="9"/>
      <c r="KP502" s="9"/>
      <c r="KQ502" s="9"/>
      <c r="KR502" s="9"/>
      <c r="KS502" s="9"/>
      <c r="KT502" s="9"/>
      <c r="KU502" s="9"/>
      <c r="KV502" s="9"/>
      <c r="KW502" s="9"/>
      <c r="KX502" s="9"/>
      <c r="KY502" s="9"/>
      <c r="KZ502" s="9"/>
      <c r="LA502" s="9"/>
      <c r="LB502" s="9"/>
      <c r="LC502" s="9"/>
      <c r="LD502" s="9"/>
      <c r="LE502" s="9"/>
      <c r="LF502" s="9"/>
      <c r="LG502" s="9"/>
      <c r="LH502" s="9"/>
      <c r="LI502" s="9"/>
      <c r="LJ502" s="9"/>
      <c r="LK502" s="9"/>
      <c r="LL502" s="9"/>
      <c r="LM502" s="9"/>
      <c r="LN502" s="9"/>
      <c r="LO502" s="9"/>
      <c r="LP502" s="9"/>
      <c r="LQ502" s="9"/>
      <c r="LR502" s="9"/>
      <c r="LS502" s="9"/>
      <c r="LT502" s="9"/>
      <c r="LU502" s="9"/>
      <c r="LV502" s="9"/>
      <c r="LW502" s="9"/>
      <c r="LX502" s="9"/>
      <c r="LY502" s="9"/>
      <c r="LZ502" s="9"/>
      <c r="MA502" s="9"/>
      <c r="MB502" s="9"/>
      <c r="MC502" s="9"/>
      <c r="MD502" s="9"/>
      <c r="ME502" s="9"/>
      <c r="MF502" s="9"/>
      <c r="MG502" s="9"/>
      <c r="MH502" s="9"/>
      <c r="MI502" s="9"/>
      <c r="MJ502" s="9"/>
      <c r="MK502" s="9"/>
      <c r="ML502" s="9"/>
      <c r="MM502" s="9"/>
      <c r="MN502" s="9"/>
      <c r="MO502" s="9"/>
      <c r="MP502" s="9"/>
      <c r="MQ502" s="9"/>
      <c r="MR502" s="9"/>
      <c r="MS502" s="9"/>
      <c r="MT502" s="9"/>
      <c r="MU502" s="9"/>
      <c r="MV502" s="9"/>
      <c r="MW502" s="9"/>
      <c r="MX502" s="9"/>
      <c r="MY502" s="9"/>
      <c r="MZ502" s="9"/>
      <c r="NA502" s="9"/>
      <c r="NB502" s="9"/>
      <c r="NC502" s="9"/>
      <c r="ND502" s="9"/>
      <c r="NE502" s="9"/>
      <c r="NF502" s="9"/>
      <c r="NG502" s="9"/>
      <c r="NH502" s="9"/>
      <c r="NI502" s="9"/>
      <c r="NJ502" s="9"/>
      <c r="NK502" s="9"/>
      <c r="NL502" s="9"/>
      <c r="NM502" s="9"/>
      <c r="NN502" s="9"/>
      <c r="NO502" s="9"/>
      <c r="NP502" s="9"/>
      <c r="NQ502" s="9"/>
      <c r="NR502" s="9"/>
      <c r="NS502" s="9"/>
      <c r="NT502" s="9"/>
      <c r="NU502" s="9"/>
      <c r="NV502" s="9"/>
      <c r="NW502" s="9"/>
      <c r="NX502" s="9"/>
      <c r="NY502" s="9"/>
      <c r="NZ502" s="9"/>
      <c r="OA502" s="9"/>
      <c r="OB502" s="9"/>
      <c r="OC502" s="9"/>
      <c r="OD502" s="9"/>
      <c r="OE502" s="9"/>
      <c r="OF502" s="9"/>
      <c r="OG502" s="9"/>
      <c r="OH502" s="9"/>
      <c r="OI502" s="9"/>
      <c r="OJ502" s="9"/>
      <c r="OK502" s="9"/>
      <c r="OL502" s="9"/>
      <c r="OM502" s="9"/>
      <c r="ON502" s="9"/>
      <c r="OO502" s="9"/>
      <c r="OP502" s="9"/>
      <c r="OQ502" s="9"/>
      <c r="OR502" s="9"/>
      <c r="OS502" s="9"/>
      <c r="OT502" s="9"/>
      <c r="OU502" s="9"/>
      <c r="OV502" s="9"/>
      <c r="OW502" s="9"/>
      <c r="OX502" s="9"/>
      <c r="OY502" s="9"/>
      <c r="OZ502" s="9"/>
      <c r="PA502" s="9"/>
      <c r="PB502" s="9"/>
      <c r="PC502" s="9"/>
      <c r="PD502" s="9"/>
      <c r="PE502" s="9"/>
      <c r="PF502" s="9"/>
      <c r="PG502" s="9"/>
      <c r="PH502" s="9"/>
      <c r="PI502" s="9"/>
      <c r="PJ502" s="9"/>
      <c r="PK502" s="9"/>
      <c r="PL502" s="9"/>
      <c r="PM502" s="9"/>
      <c r="PN502" s="9"/>
      <c r="PO502" s="9"/>
      <c r="PP502" s="9"/>
      <c r="PQ502" s="9"/>
      <c r="PR502" s="9"/>
      <c r="PS502" s="9"/>
      <c r="PT502" s="9"/>
      <c r="PU502" s="9"/>
      <c r="PV502" s="9"/>
      <c r="PW502" s="9"/>
      <c r="PX502" s="9"/>
      <c r="PY502" s="9"/>
      <c r="PZ502" s="9"/>
      <c r="QA502" s="9"/>
      <c r="QB502" s="9"/>
      <c r="QC502" s="9"/>
      <c r="QD502" s="9"/>
      <c r="QE502" s="9"/>
      <c r="QF502" s="9"/>
      <c r="QG502" s="9"/>
      <c r="QH502" s="9"/>
      <c r="QI502" s="9"/>
      <c r="QJ502" s="9"/>
      <c r="QK502" s="9"/>
      <c r="QL502" s="9"/>
      <c r="QM502" s="9"/>
      <c r="QN502" s="9"/>
      <c r="QO502" s="9"/>
      <c r="QP502" s="9"/>
      <c r="QQ502" s="9"/>
      <c r="QR502" s="9"/>
      <c r="QS502" s="9"/>
      <c r="QT502" s="9"/>
      <c r="QU502" s="9"/>
      <c r="QV502" s="9"/>
      <c r="QW502" s="9"/>
      <c r="QX502" s="9"/>
      <c r="QY502" s="9"/>
      <c r="QZ502" s="9"/>
      <c r="RA502" s="9"/>
      <c r="RB502" s="9"/>
      <c r="RC502" s="9"/>
      <c r="RD502" s="9"/>
      <c r="RE502" s="9"/>
      <c r="RF502" s="9"/>
      <c r="RG502" s="9"/>
      <c r="RH502" s="9"/>
      <c r="RI502" s="9"/>
      <c r="RJ502" s="9"/>
      <c r="RK502" s="9"/>
    </row>
    <row r="503" spans="1:479" s="20" customFormat="1" ht="15" hidden="1" customHeight="1" x14ac:dyDescent="0.2">
      <c r="A503" s="92"/>
      <c r="B503" s="158" t="s">
        <v>890</v>
      </c>
      <c r="C503" s="85"/>
      <c r="D503" s="86" t="str">
        <f t="shared" si="67"/>
        <v>no</v>
      </c>
      <c r="E503" s="86" t="str">
        <f t="shared" si="68"/>
        <v>no</v>
      </c>
      <c r="F503" s="86" t="str">
        <f t="shared" si="72"/>
        <v>no</v>
      </c>
      <c r="G503" s="86" t="str">
        <f t="shared" si="69"/>
        <v>no</v>
      </c>
      <c r="H503" s="86" t="str">
        <f t="shared" si="70"/>
        <v>no</v>
      </c>
      <c r="I503" s="86" t="str">
        <f t="shared" si="71"/>
        <v>no</v>
      </c>
      <c r="J503" s="85" t="s">
        <v>891</v>
      </c>
      <c r="K503" s="90" t="s">
        <v>51</v>
      </c>
      <c r="L503" s="90"/>
      <c r="M503" s="87"/>
      <c r="N503" s="93"/>
      <c r="O503" s="89"/>
      <c r="P503" s="127"/>
      <c r="Q503" s="90"/>
      <c r="R503" s="90"/>
      <c r="S503" s="93"/>
      <c r="T503" s="83" t="str">
        <f t="shared" si="73"/>
        <v/>
      </c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  <c r="IW503" s="9"/>
      <c r="IX503" s="9"/>
      <c r="IY503" s="9"/>
      <c r="IZ503" s="9"/>
      <c r="JA503" s="9"/>
      <c r="JB503" s="9"/>
      <c r="JC503" s="9"/>
      <c r="JD503" s="9"/>
      <c r="JE503" s="9"/>
      <c r="JF503" s="9"/>
      <c r="JG503" s="9"/>
      <c r="JH503" s="9"/>
      <c r="JI503" s="9"/>
      <c r="JJ503" s="9"/>
      <c r="JK503" s="9"/>
      <c r="JL503" s="9"/>
      <c r="JM503" s="9"/>
      <c r="JN503" s="9"/>
      <c r="JO503" s="9"/>
      <c r="JP503" s="9"/>
      <c r="JQ503" s="9"/>
      <c r="JR503" s="9"/>
      <c r="JS503" s="9"/>
      <c r="JT503" s="9"/>
      <c r="JU503" s="9"/>
      <c r="JV503" s="9"/>
      <c r="JW503" s="9"/>
      <c r="JX503" s="9"/>
      <c r="JY503" s="9"/>
      <c r="JZ503" s="9"/>
      <c r="KA503" s="9"/>
      <c r="KB503" s="9"/>
      <c r="KC503" s="9"/>
      <c r="KD503" s="9"/>
      <c r="KE503" s="9"/>
      <c r="KF503" s="9"/>
      <c r="KG503" s="9"/>
      <c r="KH503" s="9"/>
      <c r="KI503" s="9"/>
      <c r="KJ503" s="9"/>
      <c r="KK503" s="9"/>
      <c r="KL503" s="9"/>
      <c r="KM503" s="9"/>
      <c r="KN503" s="9"/>
      <c r="KO503" s="9"/>
      <c r="KP503" s="9"/>
      <c r="KQ503" s="9"/>
      <c r="KR503" s="9"/>
      <c r="KS503" s="9"/>
      <c r="KT503" s="9"/>
      <c r="KU503" s="9"/>
      <c r="KV503" s="9"/>
      <c r="KW503" s="9"/>
      <c r="KX503" s="9"/>
      <c r="KY503" s="9"/>
      <c r="KZ503" s="9"/>
      <c r="LA503" s="9"/>
      <c r="LB503" s="9"/>
      <c r="LC503" s="9"/>
      <c r="LD503" s="9"/>
      <c r="LE503" s="9"/>
      <c r="LF503" s="9"/>
      <c r="LG503" s="9"/>
      <c r="LH503" s="9"/>
      <c r="LI503" s="9"/>
      <c r="LJ503" s="9"/>
      <c r="LK503" s="9"/>
      <c r="LL503" s="9"/>
      <c r="LM503" s="9"/>
      <c r="LN503" s="9"/>
      <c r="LO503" s="9"/>
      <c r="LP503" s="9"/>
      <c r="LQ503" s="9"/>
      <c r="LR503" s="9"/>
      <c r="LS503" s="9"/>
      <c r="LT503" s="9"/>
      <c r="LU503" s="9"/>
      <c r="LV503" s="9"/>
      <c r="LW503" s="9"/>
      <c r="LX503" s="9"/>
      <c r="LY503" s="9"/>
      <c r="LZ503" s="9"/>
      <c r="MA503" s="9"/>
      <c r="MB503" s="9"/>
      <c r="MC503" s="9"/>
      <c r="MD503" s="9"/>
      <c r="ME503" s="9"/>
      <c r="MF503" s="9"/>
      <c r="MG503" s="9"/>
      <c r="MH503" s="9"/>
      <c r="MI503" s="9"/>
      <c r="MJ503" s="9"/>
      <c r="MK503" s="9"/>
      <c r="ML503" s="9"/>
      <c r="MM503" s="9"/>
      <c r="MN503" s="9"/>
      <c r="MO503" s="9"/>
      <c r="MP503" s="9"/>
      <c r="MQ503" s="9"/>
      <c r="MR503" s="9"/>
      <c r="MS503" s="9"/>
      <c r="MT503" s="9"/>
      <c r="MU503" s="9"/>
      <c r="MV503" s="9"/>
      <c r="MW503" s="9"/>
      <c r="MX503" s="9"/>
      <c r="MY503" s="9"/>
      <c r="MZ503" s="9"/>
      <c r="NA503" s="9"/>
      <c r="NB503" s="9"/>
      <c r="NC503" s="9"/>
      <c r="ND503" s="9"/>
      <c r="NE503" s="9"/>
      <c r="NF503" s="9"/>
      <c r="NG503" s="9"/>
      <c r="NH503" s="9"/>
      <c r="NI503" s="9"/>
      <c r="NJ503" s="9"/>
      <c r="NK503" s="9"/>
      <c r="NL503" s="9"/>
      <c r="NM503" s="9"/>
      <c r="NN503" s="9"/>
      <c r="NO503" s="9"/>
      <c r="NP503" s="9"/>
      <c r="NQ503" s="9"/>
      <c r="NR503" s="9"/>
      <c r="NS503" s="9"/>
      <c r="NT503" s="9"/>
      <c r="NU503" s="9"/>
      <c r="NV503" s="9"/>
      <c r="NW503" s="9"/>
      <c r="NX503" s="9"/>
      <c r="NY503" s="9"/>
      <c r="NZ503" s="9"/>
      <c r="OA503" s="9"/>
      <c r="OB503" s="9"/>
      <c r="OC503" s="9"/>
      <c r="OD503" s="9"/>
      <c r="OE503" s="9"/>
      <c r="OF503" s="9"/>
      <c r="OG503" s="9"/>
      <c r="OH503" s="9"/>
      <c r="OI503" s="9"/>
      <c r="OJ503" s="9"/>
      <c r="OK503" s="9"/>
      <c r="OL503" s="9"/>
      <c r="OM503" s="9"/>
      <c r="ON503" s="9"/>
      <c r="OO503" s="9"/>
      <c r="OP503" s="9"/>
      <c r="OQ503" s="9"/>
      <c r="OR503" s="9"/>
      <c r="OS503" s="9"/>
      <c r="OT503" s="9"/>
      <c r="OU503" s="9"/>
      <c r="OV503" s="9"/>
      <c r="OW503" s="9"/>
      <c r="OX503" s="9"/>
      <c r="OY503" s="9"/>
      <c r="OZ503" s="9"/>
      <c r="PA503" s="9"/>
      <c r="PB503" s="9"/>
      <c r="PC503" s="9"/>
      <c r="PD503" s="9"/>
      <c r="PE503" s="9"/>
      <c r="PF503" s="9"/>
      <c r="PG503" s="9"/>
      <c r="PH503" s="9"/>
      <c r="PI503" s="9"/>
      <c r="PJ503" s="9"/>
      <c r="PK503" s="9"/>
      <c r="PL503" s="9"/>
      <c r="PM503" s="9"/>
      <c r="PN503" s="9"/>
      <c r="PO503" s="9"/>
      <c r="PP503" s="9"/>
      <c r="PQ503" s="9"/>
      <c r="PR503" s="9"/>
      <c r="PS503" s="9"/>
      <c r="PT503" s="9"/>
      <c r="PU503" s="9"/>
      <c r="PV503" s="9"/>
      <c r="PW503" s="9"/>
      <c r="PX503" s="9"/>
      <c r="PY503" s="9"/>
      <c r="PZ503" s="9"/>
      <c r="QA503" s="9"/>
      <c r="QB503" s="9"/>
      <c r="QC503" s="9"/>
      <c r="QD503" s="9"/>
      <c r="QE503" s="9"/>
      <c r="QF503" s="9"/>
      <c r="QG503" s="9"/>
      <c r="QH503" s="9"/>
      <c r="QI503" s="9"/>
      <c r="QJ503" s="9"/>
      <c r="QK503" s="9"/>
      <c r="QL503" s="9"/>
      <c r="QM503" s="9"/>
      <c r="QN503" s="9"/>
      <c r="QO503" s="9"/>
      <c r="QP503" s="9"/>
      <c r="QQ503" s="9"/>
      <c r="QR503" s="9"/>
      <c r="QS503" s="9"/>
      <c r="QT503" s="9"/>
      <c r="QU503" s="9"/>
      <c r="QV503" s="9"/>
      <c r="QW503" s="9"/>
      <c r="QX503" s="9"/>
      <c r="QY503" s="9"/>
      <c r="QZ503" s="9"/>
      <c r="RA503" s="9"/>
      <c r="RB503" s="9"/>
      <c r="RC503" s="9"/>
      <c r="RD503" s="9"/>
      <c r="RE503" s="9"/>
      <c r="RF503" s="9"/>
      <c r="RG503" s="9"/>
      <c r="RH503" s="9"/>
      <c r="RI503" s="9"/>
      <c r="RJ503" s="9"/>
      <c r="RK503" s="9"/>
    </row>
    <row r="504" spans="1:479" s="20" customFormat="1" ht="15" hidden="1" customHeight="1" x14ac:dyDescent="0.2">
      <c r="A504" s="92"/>
      <c r="B504" s="158" t="s">
        <v>892</v>
      </c>
      <c r="C504" s="85"/>
      <c r="D504" s="86" t="str">
        <f t="shared" si="67"/>
        <v>no</v>
      </c>
      <c r="E504" s="86" t="str">
        <f t="shared" si="68"/>
        <v>no</v>
      </c>
      <c r="F504" s="86" t="str">
        <f t="shared" si="72"/>
        <v>no</v>
      </c>
      <c r="G504" s="86" t="str">
        <f t="shared" si="69"/>
        <v>no</v>
      </c>
      <c r="H504" s="86" t="str">
        <f t="shared" si="70"/>
        <v>no</v>
      </c>
      <c r="I504" s="86" t="str">
        <f t="shared" si="71"/>
        <v>no</v>
      </c>
      <c r="J504" s="85" t="s">
        <v>893</v>
      </c>
      <c r="K504" s="90" t="s">
        <v>51</v>
      </c>
      <c r="L504" s="90"/>
      <c r="M504" s="87"/>
      <c r="N504" s="93"/>
      <c r="O504" s="89"/>
      <c r="P504" s="127"/>
      <c r="Q504" s="90"/>
      <c r="R504" s="90"/>
      <c r="S504" s="93"/>
      <c r="T504" s="83" t="str">
        <f t="shared" si="73"/>
        <v/>
      </c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  <c r="IW504" s="9"/>
      <c r="IX504" s="9"/>
      <c r="IY504" s="9"/>
      <c r="IZ504" s="9"/>
      <c r="JA504" s="9"/>
      <c r="JB504" s="9"/>
      <c r="JC504" s="9"/>
      <c r="JD504" s="9"/>
      <c r="JE504" s="9"/>
      <c r="JF504" s="9"/>
      <c r="JG504" s="9"/>
      <c r="JH504" s="9"/>
      <c r="JI504" s="9"/>
      <c r="JJ504" s="9"/>
      <c r="JK504" s="9"/>
      <c r="JL504" s="9"/>
      <c r="JM504" s="9"/>
      <c r="JN504" s="9"/>
      <c r="JO504" s="9"/>
      <c r="JP504" s="9"/>
      <c r="JQ504" s="9"/>
      <c r="JR504" s="9"/>
      <c r="JS504" s="9"/>
      <c r="JT504" s="9"/>
      <c r="JU504" s="9"/>
      <c r="JV504" s="9"/>
      <c r="JW504" s="9"/>
      <c r="JX504" s="9"/>
      <c r="JY504" s="9"/>
      <c r="JZ504" s="9"/>
      <c r="KA504" s="9"/>
      <c r="KB504" s="9"/>
      <c r="KC504" s="9"/>
      <c r="KD504" s="9"/>
      <c r="KE504" s="9"/>
      <c r="KF504" s="9"/>
      <c r="KG504" s="9"/>
      <c r="KH504" s="9"/>
      <c r="KI504" s="9"/>
      <c r="KJ504" s="9"/>
      <c r="KK504" s="9"/>
      <c r="KL504" s="9"/>
      <c r="KM504" s="9"/>
      <c r="KN504" s="9"/>
      <c r="KO504" s="9"/>
      <c r="KP504" s="9"/>
      <c r="KQ504" s="9"/>
      <c r="KR504" s="9"/>
      <c r="KS504" s="9"/>
      <c r="KT504" s="9"/>
      <c r="KU504" s="9"/>
      <c r="KV504" s="9"/>
      <c r="KW504" s="9"/>
      <c r="KX504" s="9"/>
      <c r="KY504" s="9"/>
      <c r="KZ504" s="9"/>
      <c r="LA504" s="9"/>
      <c r="LB504" s="9"/>
      <c r="LC504" s="9"/>
      <c r="LD504" s="9"/>
      <c r="LE504" s="9"/>
      <c r="LF504" s="9"/>
      <c r="LG504" s="9"/>
      <c r="LH504" s="9"/>
      <c r="LI504" s="9"/>
      <c r="LJ504" s="9"/>
      <c r="LK504" s="9"/>
      <c r="LL504" s="9"/>
      <c r="LM504" s="9"/>
      <c r="LN504" s="9"/>
      <c r="LO504" s="9"/>
      <c r="LP504" s="9"/>
      <c r="LQ504" s="9"/>
      <c r="LR504" s="9"/>
      <c r="LS504" s="9"/>
      <c r="LT504" s="9"/>
      <c r="LU504" s="9"/>
      <c r="LV504" s="9"/>
      <c r="LW504" s="9"/>
      <c r="LX504" s="9"/>
      <c r="LY504" s="9"/>
      <c r="LZ504" s="9"/>
      <c r="MA504" s="9"/>
      <c r="MB504" s="9"/>
      <c r="MC504" s="9"/>
      <c r="MD504" s="9"/>
      <c r="ME504" s="9"/>
      <c r="MF504" s="9"/>
      <c r="MG504" s="9"/>
      <c r="MH504" s="9"/>
      <c r="MI504" s="9"/>
      <c r="MJ504" s="9"/>
      <c r="MK504" s="9"/>
      <c r="ML504" s="9"/>
      <c r="MM504" s="9"/>
      <c r="MN504" s="9"/>
      <c r="MO504" s="9"/>
      <c r="MP504" s="9"/>
      <c r="MQ504" s="9"/>
      <c r="MR504" s="9"/>
      <c r="MS504" s="9"/>
      <c r="MT504" s="9"/>
      <c r="MU504" s="9"/>
      <c r="MV504" s="9"/>
      <c r="MW504" s="9"/>
      <c r="MX504" s="9"/>
      <c r="MY504" s="9"/>
      <c r="MZ504" s="9"/>
      <c r="NA504" s="9"/>
      <c r="NB504" s="9"/>
      <c r="NC504" s="9"/>
      <c r="ND504" s="9"/>
      <c r="NE504" s="9"/>
      <c r="NF504" s="9"/>
      <c r="NG504" s="9"/>
      <c r="NH504" s="9"/>
      <c r="NI504" s="9"/>
      <c r="NJ504" s="9"/>
      <c r="NK504" s="9"/>
      <c r="NL504" s="9"/>
      <c r="NM504" s="9"/>
      <c r="NN504" s="9"/>
      <c r="NO504" s="9"/>
      <c r="NP504" s="9"/>
      <c r="NQ504" s="9"/>
      <c r="NR504" s="9"/>
      <c r="NS504" s="9"/>
      <c r="NT504" s="9"/>
      <c r="NU504" s="9"/>
      <c r="NV504" s="9"/>
      <c r="NW504" s="9"/>
      <c r="NX504" s="9"/>
      <c r="NY504" s="9"/>
      <c r="NZ504" s="9"/>
      <c r="OA504" s="9"/>
      <c r="OB504" s="9"/>
      <c r="OC504" s="9"/>
      <c r="OD504" s="9"/>
      <c r="OE504" s="9"/>
      <c r="OF504" s="9"/>
      <c r="OG504" s="9"/>
      <c r="OH504" s="9"/>
      <c r="OI504" s="9"/>
      <c r="OJ504" s="9"/>
      <c r="OK504" s="9"/>
      <c r="OL504" s="9"/>
      <c r="OM504" s="9"/>
      <c r="ON504" s="9"/>
      <c r="OO504" s="9"/>
      <c r="OP504" s="9"/>
      <c r="OQ504" s="9"/>
      <c r="OR504" s="9"/>
      <c r="OS504" s="9"/>
      <c r="OT504" s="9"/>
      <c r="OU504" s="9"/>
      <c r="OV504" s="9"/>
      <c r="OW504" s="9"/>
      <c r="OX504" s="9"/>
      <c r="OY504" s="9"/>
      <c r="OZ504" s="9"/>
      <c r="PA504" s="9"/>
      <c r="PB504" s="9"/>
      <c r="PC504" s="9"/>
      <c r="PD504" s="9"/>
      <c r="PE504" s="9"/>
      <c r="PF504" s="9"/>
      <c r="PG504" s="9"/>
      <c r="PH504" s="9"/>
      <c r="PI504" s="9"/>
      <c r="PJ504" s="9"/>
      <c r="PK504" s="9"/>
      <c r="PL504" s="9"/>
      <c r="PM504" s="9"/>
      <c r="PN504" s="9"/>
      <c r="PO504" s="9"/>
      <c r="PP504" s="9"/>
      <c r="PQ504" s="9"/>
      <c r="PR504" s="9"/>
      <c r="PS504" s="9"/>
      <c r="PT504" s="9"/>
      <c r="PU504" s="9"/>
      <c r="PV504" s="9"/>
      <c r="PW504" s="9"/>
      <c r="PX504" s="9"/>
      <c r="PY504" s="9"/>
      <c r="PZ504" s="9"/>
      <c r="QA504" s="9"/>
      <c r="QB504" s="9"/>
      <c r="QC504" s="9"/>
      <c r="QD504" s="9"/>
      <c r="QE504" s="9"/>
      <c r="QF504" s="9"/>
      <c r="QG504" s="9"/>
      <c r="QH504" s="9"/>
      <c r="QI504" s="9"/>
      <c r="QJ504" s="9"/>
      <c r="QK504" s="9"/>
      <c r="QL504" s="9"/>
      <c r="QM504" s="9"/>
      <c r="QN504" s="9"/>
      <c r="QO504" s="9"/>
      <c r="QP504" s="9"/>
      <c r="QQ504" s="9"/>
      <c r="QR504" s="9"/>
      <c r="QS504" s="9"/>
      <c r="QT504" s="9"/>
      <c r="QU504" s="9"/>
      <c r="QV504" s="9"/>
      <c r="QW504" s="9"/>
      <c r="QX504" s="9"/>
      <c r="QY504" s="9"/>
      <c r="QZ504" s="9"/>
      <c r="RA504" s="9"/>
      <c r="RB504" s="9"/>
      <c r="RC504" s="9"/>
      <c r="RD504" s="9"/>
      <c r="RE504" s="9"/>
      <c r="RF504" s="9"/>
      <c r="RG504" s="9"/>
      <c r="RH504" s="9"/>
      <c r="RI504" s="9"/>
      <c r="RJ504" s="9"/>
      <c r="RK504" s="9"/>
    </row>
    <row r="505" spans="1:479" s="20" customFormat="1" ht="15" hidden="1" customHeight="1" x14ac:dyDescent="0.2">
      <c r="A505" s="92"/>
      <c r="B505" s="158" t="s">
        <v>1372</v>
      </c>
      <c r="C505" s="85"/>
      <c r="D505" s="86" t="str">
        <f t="shared" ref="D505:D546" si="74">IF($B$12=B505,"yes","no")</f>
        <v>no</v>
      </c>
      <c r="E505" s="86" t="str">
        <f t="shared" ref="E505:E546" si="75">IF($B$13=B505,"yes","no")</f>
        <v>no</v>
      </c>
      <c r="F505" s="86" t="str">
        <f t="shared" si="72"/>
        <v>no</v>
      </c>
      <c r="G505" s="86" t="str">
        <f t="shared" ref="G505:G546" si="76">IF($B$15=B505,"yes","no")</f>
        <v>no</v>
      </c>
      <c r="H505" s="86" t="str">
        <f t="shared" ref="H505:H546" si="77">IF($B$16=B505,"yes","no")</f>
        <v>no</v>
      </c>
      <c r="I505" s="86" t="str">
        <f t="shared" ref="I505:I546" si="78">IF($B$17=B505,"yes","no")</f>
        <v>no</v>
      </c>
      <c r="J505" s="85" t="s">
        <v>872</v>
      </c>
      <c r="K505" s="90"/>
      <c r="L505" s="90"/>
      <c r="M505" s="87"/>
      <c r="N505" s="93"/>
      <c r="O505" s="89"/>
      <c r="P505" s="127"/>
      <c r="Q505" s="90" t="s">
        <v>51</v>
      </c>
      <c r="R505" s="90"/>
      <c r="S505" s="93" t="s">
        <v>51</v>
      </c>
      <c r="T505" s="83" t="str">
        <f t="shared" si="73"/>
        <v/>
      </c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  <c r="IW505" s="9"/>
      <c r="IX505" s="9"/>
      <c r="IY505" s="9"/>
      <c r="IZ505" s="9"/>
      <c r="JA505" s="9"/>
      <c r="JB505" s="9"/>
      <c r="JC505" s="9"/>
      <c r="JD505" s="9"/>
      <c r="JE505" s="9"/>
      <c r="JF505" s="9"/>
      <c r="JG505" s="9"/>
      <c r="JH505" s="9"/>
      <c r="JI505" s="9"/>
      <c r="JJ505" s="9"/>
      <c r="JK505" s="9"/>
      <c r="JL505" s="9"/>
      <c r="JM505" s="9"/>
      <c r="JN505" s="9"/>
      <c r="JO505" s="9"/>
      <c r="JP505" s="9"/>
      <c r="JQ505" s="9"/>
      <c r="JR505" s="9"/>
      <c r="JS505" s="9"/>
      <c r="JT505" s="9"/>
      <c r="JU505" s="9"/>
      <c r="JV505" s="9"/>
      <c r="JW505" s="9"/>
      <c r="JX505" s="9"/>
      <c r="JY505" s="9"/>
      <c r="JZ505" s="9"/>
      <c r="KA505" s="9"/>
      <c r="KB505" s="9"/>
      <c r="KC505" s="9"/>
      <c r="KD505" s="9"/>
      <c r="KE505" s="9"/>
      <c r="KF505" s="9"/>
      <c r="KG505" s="9"/>
      <c r="KH505" s="9"/>
      <c r="KI505" s="9"/>
      <c r="KJ505" s="9"/>
      <c r="KK505" s="9"/>
      <c r="KL505" s="9"/>
      <c r="KM505" s="9"/>
      <c r="KN505" s="9"/>
      <c r="KO505" s="9"/>
      <c r="KP505" s="9"/>
      <c r="KQ505" s="9"/>
      <c r="KR505" s="9"/>
      <c r="KS505" s="9"/>
      <c r="KT505" s="9"/>
      <c r="KU505" s="9"/>
      <c r="KV505" s="9"/>
      <c r="KW505" s="9"/>
      <c r="KX505" s="9"/>
      <c r="KY505" s="9"/>
      <c r="KZ505" s="9"/>
      <c r="LA505" s="9"/>
      <c r="LB505" s="9"/>
      <c r="LC505" s="9"/>
      <c r="LD505" s="9"/>
      <c r="LE505" s="9"/>
      <c r="LF505" s="9"/>
      <c r="LG505" s="9"/>
      <c r="LH505" s="9"/>
      <c r="LI505" s="9"/>
      <c r="LJ505" s="9"/>
      <c r="LK505" s="9"/>
      <c r="LL505" s="9"/>
      <c r="LM505" s="9"/>
      <c r="LN505" s="9"/>
      <c r="LO505" s="9"/>
      <c r="LP505" s="9"/>
      <c r="LQ505" s="9"/>
      <c r="LR505" s="9"/>
      <c r="LS505" s="9"/>
      <c r="LT505" s="9"/>
      <c r="LU505" s="9"/>
      <c r="LV505" s="9"/>
      <c r="LW505" s="9"/>
      <c r="LX505" s="9"/>
      <c r="LY505" s="9"/>
      <c r="LZ505" s="9"/>
      <c r="MA505" s="9"/>
      <c r="MB505" s="9"/>
      <c r="MC505" s="9"/>
      <c r="MD505" s="9"/>
      <c r="ME505" s="9"/>
      <c r="MF505" s="9"/>
      <c r="MG505" s="9"/>
      <c r="MH505" s="9"/>
      <c r="MI505" s="9"/>
      <c r="MJ505" s="9"/>
      <c r="MK505" s="9"/>
      <c r="ML505" s="9"/>
      <c r="MM505" s="9"/>
      <c r="MN505" s="9"/>
      <c r="MO505" s="9"/>
      <c r="MP505" s="9"/>
      <c r="MQ505" s="9"/>
      <c r="MR505" s="9"/>
      <c r="MS505" s="9"/>
      <c r="MT505" s="9"/>
      <c r="MU505" s="9"/>
      <c r="MV505" s="9"/>
      <c r="MW505" s="9"/>
      <c r="MX505" s="9"/>
      <c r="MY505" s="9"/>
      <c r="MZ505" s="9"/>
      <c r="NA505" s="9"/>
      <c r="NB505" s="9"/>
      <c r="NC505" s="9"/>
      <c r="ND505" s="9"/>
      <c r="NE505" s="9"/>
      <c r="NF505" s="9"/>
      <c r="NG505" s="9"/>
      <c r="NH505" s="9"/>
      <c r="NI505" s="9"/>
      <c r="NJ505" s="9"/>
      <c r="NK505" s="9"/>
      <c r="NL505" s="9"/>
      <c r="NM505" s="9"/>
      <c r="NN505" s="9"/>
      <c r="NO505" s="9"/>
      <c r="NP505" s="9"/>
      <c r="NQ505" s="9"/>
      <c r="NR505" s="9"/>
      <c r="NS505" s="9"/>
      <c r="NT505" s="9"/>
      <c r="NU505" s="9"/>
      <c r="NV505" s="9"/>
      <c r="NW505" s="9"/>
      <c r="NX505" s="9"/>
      <c r="NY505" s="9"/>
      <c r="NZ505" s="9"/>
      <c r="OA505" s="9"/>
      <c r="OB505" s="9"/>
      <c r="OC505" s="9"/>
      <c r="OD505" s="9"/>
      <c r="OE505" s="9"/>
      <c r="OF505" s="9"/>
      <c r="OG505" s="9"/>
      <c r="OH505" s="9"/>
      <c r="OI505" s="9"/>
      <c r="OJ505" s="9"/>
      <c r="OK505" s="9"/>
      <c r="OL505" s="9"/>
      <c r="OM505" s="9"/>
      <c r="ON505" s="9"/>
      <c r="OO505" s="9"/>
      <c r="OP505" s="9"/>
      <c r="OQ505" s="9"/>
      <c r="OR505" s="9"/>
      <c r="OS505" s="9"/>
      <c r="OT505" s="9"/>
      <c r="OU505" s="9"/>
      <c r="OV505" s="9"/>
      <c r="OW505" s="9"/>
      <c r="OX505" s="9"/>
      <c r="OY505" s="9"/>
      <c r="OZ505" s="9"/>
      <c r="PA505" s="9"/>
      <c r="PB505" s="9"/>
      <c r="PC505" s="9"/>
      <c r="PD505" s="9"/>
      <c r="PE505" s="9"/>
      <c r="PF505" s="9"/>
      <c r="PG505" s="9"/>
      <c r="PH505" s="9"/>
      <c r="PI505" s="9"/>
      <c r="PJ505" s="9"/>
      <c r="PK505" s="9"/>
      <c r="PL505" s="9"/>
      <c r="PM505" s="9"/>
      <c r="PN505" s="9"/>
      <c r="PO505" s="9"/>
      <c r="PP505" s="9"/>
      <c r="PQ505" s="9"/>
      <c r="PR505" s="9"/>
      <c r="PS505" s="9"/>
      <c r="PT505" s="9"/>
      <c r="PU505" s="9"/>
      <c r="PV505" s="9"/>
      <c r="PW505" s="9"/>
      <c r="PX505" s="9"/>
      <c r="PY505" s="9"/>
      <c r="PZ505" s="9"/>
      <c r="QA505" s="9"/>
      <c r="QB505" s="9"/>
      <c r="QC505" s="9"/>
      <c r="QD505" s="9"/>
      <c r="QE505" s="9"/>
      <c r="QF505" s="9"/>
      <c r="QG505" s="9"/>
      <c r="QH505" s="9"/>
      <c r="QI505" s="9"/>
      <c r="QJ505" s="9"/>
      <c r="QK505" s="9"/>
      <c r="QL505" s="9"/>
      <c r="QM505" s="9"/>
      <c r="QN505" s="9"/>
      <c r="QO505" s="9"/>
      <c r="QP505" s="9"/>
      <c r="QQ505" s="9"/>
      <c r="QR505" s="9"/>
      <c r="QS505" s="9"/>
      <c r="QT505" s="9"/>
      <c r="QU505" s="9"/>
      <c r="QV505" s="9"/>
      <c r="QW505" s="9"/>
      <c r="QX505" s="9"/>
      <c r="QY505" s="9"/>
      <c r="QZ505" s="9"/>
      <c r="RA505" s="9"/>
      <c r="RB505" s="9"/>
      <c r="RC505" s="9"/>
      <c r="RD505" s="9"/>
      <c r="RE505" s="9"/>
      <c r="RF505" s="9"/>
      <c r="RG505" s="9"/>
      <c r="RH505" s="9"/>
      <c r="RI505" s="9"/>
      <c r="RJ505" s="9"/>
      <c r="RK505" s="9"/>
    </row>
    <row r="506" spans="1:479" s="20" customFormat="1" ht="15" hidden="1" customHeight="1" x14ac:dyDescent="0.2">
      <c r="A506" s="92"/>
      <c r="B506" s="158" t="s">
        <v>1373</v>
      </c>
      <c r="C506" s="85"/>
      <c r="D506" s="86" t="str">
        <f t="shared" si="74"/>
        <v>no</v>
      </c>
      <c r="E506" s="86" t="str">
        <f t="shared" si="75"/>
        <v>no</v>
      </c>
      <c r="F506" s="86" t="str">
        <f t="shared" si="72"/>
        <v>no</v>
      </c>
      <c r="G506" s="86" t="str">
        <f t="shared" si="76"/>
        <v>no</v>
      </c>
      <c r="H506" s="86" t="str">
        <f t="shared" si="77"/>
        <v>no</v>
      </c>
      <c r="I506" s="86" t="str">
        <f t="shared" si="78"/>
        <v>no</v>
      </c>
      <c r="J506" s="85" t="s">
        <v>1226</v>
      </c>
      <c r="K506" s="90" t="s">
        <v>51</v>
      </c>
      <c r="L506" s="90"/>
      <c r="M506" s="87"/>
      <c r="N506" s="93"/>
      <c r="O506" s="89"/>
      <c r="P506" s="127" t="s">
        <v>51</v>
      </c>
      <c r="Q506" s="90"/>
      <c r="R506" s="90"/>
      <c r="S506" s="93"/>
      <c r="T506" s="83" t="str">
        <f t="shared" si="73"/>
        <v/>
      </c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 s="9"/>
      <c r="IV506" s="9"/>
      <c r="IW506" s="9"/>
      <c r="IX506" s="9"/>
      <c r="IY506" s="9"/>
      <c r="IZ506" s="9"/>
      <c r="JA506" s="9"/>
      <c r="JB506" s="9"/>
      <c r="JC506" s="9"/>
      <c r="JD506" s="9"/>
      <c r="JE506" s="9"/>
      <c r="JF506" s="9"/>
      <c r="JG506" s="9"/>
      <c r="JH506" s="9"/>
      <c r="JI506" s="9"/>
      <c r="JJ506" s="9"/>
      <c r="JK506" s="9"/>
      <c r="JL506" s="9"/>
      <c r="JM506" s="9"/>
      <c r="JN506" s="9"/>
      <c r="JO506" s="9"/>
      <c r="JP506" s="9"/>
      <c r="JQ506" s="9"/>
      <c r="JR506" s="9"/>
      <c r="JS506" s="9"/>
      <c r="JT506" s="9"/>
      <c r="JU506" s="9"/>
      <c r="JV506" s="9"/>
      <c r="JW506" s="9"/>
      <c r="JX506" s="9"/>
      <c r="JY506" s="9"/>
      <c r="JZ506" s="9"/>
      <c r="KA506" s="9"/>
      <c r="KB506" s="9"/>
      <c r="KC506" s="9"/>
      <c r="KD506" s="9"/>
      <c r="KE506" s="9"/>
      <c r="KF506" s="9"/>
      <c r="KG506" s="9"/>
      <c r="KH506" s="9"/>
      <c r="KI506" s="9"/>
      <c r="KJ506" s="9"/>
      <c r="KK506" s="9"/>
      <c r="KL506" s="9"/>
      <c r="KM506" s="9"/>
      <c r="KN506" s="9"/>
      <c r="KO506" s="9"/>
      <c r="KP506" s="9"/>
      <c r="KQ506" s="9"/>
      <c r="KR506" s="9"/>
      <c r="KS506" s="9"/>
      <c r="KT506" s="9"/>
      <c r="KU506" s="9"/>
      <c r="KV506" s="9"/>
      <c r="KW506" s="9"/>
      <c r="KX506" s="9"/>
      <c r="KY506" s="9"/>
      <c r="KZ506" s="9"/>
      <c r="LA506" s="9"/>
      <c r="LB506" s="9"/>
      <c r="LC506" s="9"/>
      <c r="LD506" s="9"/>
      <c r="LE506" s="9"/>
      <c r="LF506" s="9"/>
      <c r="LG506" s="9"/>
      <c r="LH506" s="9"/>
      <c r="LI506" s="9"/>
      <c r="LJ506" s="9"/>
      <c r="LK506" s="9"/>
      <c r="LL506" s="9"/>
      <c r="LM506" s="9"/>
      <c r="LN506" s="9"/>
      <c r="LO506" s="9"/>
      <c r="LP506" s="9"/>
      <c r="LQ506" s="9"/>
      <c r="LR506" s="9"/>
      <c r="LS506" s="9"/>
      <c r="LT506" s="9"/>
      <c r="LU506" s="9"/>
      <c r="LV506" s="9"/>
      <c r="LW506" s="9"/>
      <c r="LX506" s="9"/>
      <c r="LY506" s="9"/>
      <c r="LZ506" s="9"/>
      <c r="MA506" s="9"/>
      <c r="MB506" s="9"/>
      <c r="MC506" s="9"/>
      <c r="MD506" s="9"/>
      <c r="ME506" s="9"/>
      <c r="MF506" s="9"/>
      <c r="MG506" s="9"/>
      <c r="MH506" s="9"/>
      <c r="MI506" s="9"/>
      <c r="MJ506" s="9"/>
      <c r="MK506" s="9"/>
      <c r="ML506" s="9"/>
      <c r="MM506" s="9"/>
      <c r="MN506" s="9"/>
      <c r="MO506" s="9"/>
      <c r="MP506" s="9"/>
      <c r="MQ506" s="9"/>
      <c r="MR506" s="9"/>
      <c r="MS506" s="9"/>
      <c r="MT506" s="9"/>
      <c r="MU506" s="9"/>
      <c r="MV506" s="9"/>
      <c r="MW506" s="9"/>
      <c r="MX506" s="9"/>
      <c r="MY506" s="9"/>
      <c r="MZ506" s="9"/>
      <c r="NA506" s="9"/>
      <c r="NB506" s="9"/>
      <c r="NC506" s="9"/>
      <c r="ND506" s="9"/>
      <c r="NE506" s="9"/>
      <c r="NF506" s="9"/>
      <c r="NG506" s="9"/>
      <c r="NH506" s="9"/>
      <c r="NI506" s="9"/>
      <c r="NJ506" s="9"/>
      <c r="NK506" s="9"/>
      <c r="NL506" s="9"/>
      <c r="NM506" s="9"/>
      <c r="NN506" s="9"/>
      <c r="NO506" s="9"/>
      <c r="NP506" s="9"/>
      <c r="NQ506" s="9"/>
      <c r="NR506" s="9"/>
      <c r="NS506" s="9"/>
      <c r="NT506" s="9"/>
      <c r="NU506" s="9"/>
      <c r="NV506" s="9"/>
      <c r="NW506" s="9"/>
      <c r="NX506" s="9"/>
      <c r="NY506" s="9"/>
      <c r="NZ506" s="9"/>
      <c r="OA506" s="9"/>
      <c r="OB506" s="9"/>
      <c r="OC506" s="9"/>
      <c r="OD506" s="9"/>
      <c r="OE506" s="9"/>
      <c r="OF506" s="9"/>
      <c r="OG506" s="9"/>
      <c r="OH506" s="9"/>
      <c r="OI506" s="9"/>
      <c r="OJ506" s="9"/>
      <c r="OK506" s="9"/>
      <c r="OL506" s="9"/>
      <c r="OM506" s="9"/>
      <c r="ON506" s="9"/>
      <c r="OO506" s="9"/>
      <c r="OP506" s="9"/>
      <c r="OQ506" s="9"/>
      <c r="OR506" s="9"/>
      <c r="OS506" s="9"/>
      <c r="OT506" s="9"/>
      <c r="OU506" s="9"/>
      <c r="OV506" s="9"/>
      <c r="OW506" s="9"/>
      <c r="OX506" s="9"/>
      <c r="OY506" s="9"/>
      <c r="OZ506" s="9"/>
      <c r="PA506" s="9"/>
      <c r="PB506" s="9"/>
      <c r="PC506" s="9"/>
      <c r="PD506" s="9"/>
      <c r="PE506" s="9"/>
      <c r="PF506" s="9"/>
      <c r="PG506" s="9"/>
      <c r="PH506" s="9"/>
      <c r="PI506" s="9"/>
      <c r="PJ506" s="9"/>
      <c r="PK506" s="9"/>
      <c r="PL506" s="9"/>
      <c r="PM506" s="9"/>
      <c r="PN506" s="9"/>
      <c r="PO506" s="9"/>
      <c r="PP506" s="9"/>
      <c r="PQ506" s="9"/>
      <c r="PR506" s="9"/>
      <c r="PS506" s="9"/>
      <c r="PT506" s="9"/>
      <c r="PU506" s="9"/>
      <c r="PV506" s="9"/>
      <c r="PW506" s="9"/>
      <c r="PX506" s="9"/>
      <c r="PY506" s="9"/>
      <c r="PZ506" s="9"/>
      <c r="QA506" s="9"/>
      <c r="QB506" s="9"/>
      <c r="QC506" s="9"/>
      <c r="QD506" s="9"/>
      <c r="QE506" s="9"/>
      <c r="QF506" s="9"/>
      <c r="QG506" s="9"/>
      <c r="QH506" s="9"/>
      <c r="QI506" s="9"/>
      <c r="QJ506" s="9"/>
      <c r="QK506" s="9"/>
      <c r="QL506" s="9"/>
      <c r="QM506" s="9"/>
      <c r="QN506" s="9"/>
      <c r="QO506" s="9"/>
      <c r="QP506" s="9"/>
      <c r="QQ506" s="9"/>
      <c r="QR506" s="9"/>
      <c r="QS506" s="9"/>
      <c r="QT506" s="9"/>
      <c r="QU506" s="9"/>
      <c r="QV506" s="9"/>
      <c r="QW506" s="9"/>
      <c r="QX506" s="9"/>
      <c r="QY506" s="9"/>
      <c r="QZ506" s="9"/>
      <c r="RA506" s="9"/>
      <c r="RB506" s="9"/>
      <c r="RC506" s="9"/>
      <c r="RD506" s="9"/>
      <c r="RE506" s="9"/>
      <c r="RF506" s="9"/>
      <c r="RG506" s="9"/>
      <c r="RH506" s="9"/>
      <c r="RI506" s="9"/>
      <c r="RJ506" s="9"/>
      <c r="RK506" s="9"/>
    </row>
    <row r="507" spans="1:479" s="20" customFormat="1" ht="15" hidden="1" customHeight="1" x14ac:dyDescent="0.2">
      <c r="A507" s="92"/>
      <c r="B507" s="158" t="s">
        <v>894</v>
      </c>
      <c r="C507" s="85"/>
      <c r="D507" s="86" t="str">
        <f t="shared" si="74"/>
        <v>no</v>
      </c>
      <c r="E507" s="86" t="str">
        <f t="shared" si="75"/>
        <v>no</v>
      </c>
      <c r="F507" s="86" t="str">
        <f t="shared" si="72"/>
        <v>no</v>
      </c>
      <c r="G507" s="86" t="str">
        <f t="shared" si="76"/>
        <v>no</v>
      </c>
      <c r="H507" s="86" t="str">
        <f t="shared" si="77"/>
        <v>no</v>
      </c>
      <c r="I507" s="86" t="str">
        <f t="shared" si="78"/>
        <v>no</v>
      </c>
      <c r="J507" s="85" t="s">
        <v>895</v>
      </c>
      <c r="K507" s="90"/>
      <c r="L507" s="90"/>
      <c r="M507" s="87"/>
      <c r="N507" s="93" t="s">
        <v>51</v>
      </c>
      <c r="O507" s="89"/>
      <c r="P507" s="127"/>
      <c r="Q507" s="90"/>
      <c r="R507" s="90"/>
      <c r="S507" s="93"/>
      <c r="T507" s="83" t="str">
        <f t="shared" si="73"/>
        <v/>
      </c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  <c r="IW507" s="9"/>
      <c r="IX507" s="9"/>
      <c r="IY507" s="9"/>
      <c r="IZ507" s="9"/>
      <c r="JA507" s="9"/>
      <c r="JB507" s="9"/>
      <c r="JC507" s="9"/>
      <c r="JD507" s="9"/>
      <c r="JE507" s="9"/>
      <c r="JF507" s="9"/>
      <c r="JG507" s="9"/>
      <c r="JH507" s="9"/>
      <c r="JI507" s="9"/>
      <c r="JJ507" s="9"/>
      <c r="JK507" s="9"/>
      <c r="JL507" s="9"/>
      <c r="JM507" s="9"/>
      <c r="JN507" s="9"/>
      <c r="JO507" s="9"/>
      <c r="JP507" s="9"/>
      <c r="JQ507" s="9"/>
      <c r="JR507" s="9"/>
      <c r="JS507" s="9"/>
      <c r="JT507" s="9"/>
      <c r="JU507" s="9"/>
      <c r="JV507" s="9"/>
      <c r="JW507" s="9"/>
      <c r="JX507" s="9"/>
      <c r="JY507" s="9"/>
      <c r="JZ507" s="9"/>
      <c r="KA507" s="9"/>
      <c r="KB507" s="9"/>
      <c r="KC507" s="9"/>
      <c r="KD507" s="9"/>
      <c r="KE507" s="9"/>
      <c r="KF507" s="9"/>
      <c r="KG507" s="9"/>
      <c r="KH507" s="9"/>
      <c r="KI507" s="9"/>
      <c r="KJ507" s="9"/>
      <c r="KK507" s="9"/>
      <c r="KL507" s="9"/>
      <c r="KM507" s="9"/>
      <c r="KN507" s="9"/>
      <c r="KO507" s="9"/>
      <c r="KP507" s="9"/>
      <c r="KQ507" s="9"/>
      <c r="KR507" s="9"/>
      <c r="KS507" s="9"/>
      <c r="KT507" s="9"/>
      <c r="KU507" s="9"/>
      <c r="KV507" s="9"/>
      <c r="KW507" s="9"/>
      <c r="KX507" s="9"/>
      <c r="KY507" s="9"/>
      <c r="KZ507" s="9"/>
      <c r="LA507" s="9"/>
      <c r="LB507" s="9"/>
      <c r="LC507" s="9"/>
      <c r="LD507" s="9"/>
      <c r="LE507" s="9"/>
      <c r="LF507" s="9"/>
      <c r="LG507" s="9"/>
      <c r="LH507" s="9"/>
      <c r="LI507" s="9"/>
      <c r="LJ507" s="9"/>
      <c r="LK507" s="9"/>
      <c r="LL507" s="9"/>
      <c r="LM507" s="9"/>
      <c r="LN507" s="9"/>
      <c r="LO507" s="9"/>
      <c r="LP507" s="9"/>
      <c r="LQ507" s="9"/>
      <c r="LR507" s="9"/>
      <c r="LS507" s="9"/>
      <c r="LT507" s="9"/>
      <c r="LU507" s="9"/>
      <c r="LV507" s="9"/>
      <c r="LW507" s="9"/>
      <c r="LX507" s="9"/>
      <c r="LY507" s="9"/>
      <c r="LZ507" s="9"/>
      <c r="MA507" s="9"/>
      <c r="MB507" s="9"/>
      <c r="MC507" s="9"/>
      <c r="MD507" s="9"/>
      <c r="ME507" s="9"/>
      <c r="MF507" s="9"/>
      <c r="MG507" s="9"/>
      <c r="MH507" s="9"/>
      <c r="MI507" s="9"/>
      <c r="MJ507" s="9"/>
      <c r="MK507" s="9"/>
      <c r="ML507" s="9"/>
      <c r="MM507" s="9"/>
      <c r="MN507" s="9"/>
      <c r="MO507" s="9"/>
      <c r="MP507" s="9"/>
      <c r="MQ507" s="9"/>
      <c r="MR507" s="9"/>
      <c r="MS507" s="9"/>
      <c r="MT507" s="9"/>
      <c r="MU507" s="9"/>
      <c r="MV507" s="9"/>
      <c r="MW507" s="9"/>
      <c r="MX507" s="9"/>
      <c r="MY507" s="9"/>
      <c r="MZ507" s="9"/>
      <c r="NA507" s="9"/>
      <c r="NB507" s="9"/>
      <c r="NC507" s="9"/>
      <c r="ND507" s="9"/>
      <c r="NE507" s="9"/>
      <c r="NF507" s="9"/>
      <c r="NG507" s="9"/>
      <c r="NH507" s="9"/>
      <c r="NI507" s="9"/>
      <c r="NJ507" s="9"/>
      <c r="NK507" s="9"/>
      <c r="NL507" s="9"/>
      <c r="NM507" s="9"/>
      <c r="NN507" s="9"/>
      <c r="NO507" s="9"/>
      <c r="NP507" s="9"/>
      <c r="NQ507" s="9"/>
      <c r="NR507" s="9"/>
      <c r="NS507" s="9"/>
      <c r="NT507" s="9"/>
      <c r="NU507" s="9"/>
      <c r="NV507" s="9"/>
      <c r="NW507" s="9"/>
      <c r="NX507" s="9"/>
      <c r="NY507" s="9"/>
      <c r="NZ507" s="9"/>
      <c r="OA507" s="9"/>
      <c r="OB507" s="9"/>
      <c r="OC507" s="9"/>
      <c r="OD507" s="9"/>
      <c r="OE507" s="9"/>
      <c r="OF507" s="9"/>
      <c r="OG507" s="9"/>
      <c r="OH507" s="9"/>
      <c r="OI507" s="9"/>
      <c r="OJ507" s="9"/>
      <c r="OK507" s="9"/>
      <c r="OL507" s="9"/>
      <c r="OM507" s="9"/>
      <c r="ON507" s="9"/>
      <c r="OO507" s="9"/>
      <c r="OP507" s="9"/>
      <c r="OQ507" s="9"/>
      <c r="OR507" s="9"/>
      <c r="OS507" s="9"/>
      <c r="OT507" s="9"/>
      <c r="OU507" s="9"/>
      <c r="OV507" s="9"/>
      <c r="OW507" s="9"/>
      <c r="OX507" s="9"/>
      <c r="OY507" s="9"/>
      <c r="OZ507" s="9"/>
      <c r="PA507" s="9"/>
      <c r="PB507" s="9"/>
      <c r="PC507" s="9"/>
      <c r="PD507" s="9"/>
      <c r="PE507" s="9"/>
      <c r="PF507" s="9"/>
      <c r="PG507" s="9"/>
      <c r="PH507" s="9"/>
      <c r="PI507" s="9"/>
      <c r="PJ507" s="9"/>
      <c r="PK507" s="9"/>
      <c r="PL507" s="9"/>
      <c r="PM507" s="9"/>
      <c r="PN507" s="9"/>
      <c r="PO507" s="9"/>
      <c r="PP507" s="9"/>
      <c r="PQ507" s="9"/>
      <c r="PR507" s="9"/>
      <c r="PS507" s="9"/>
      <c r="PT507" s="9"/>
      <c r="PU507" s="9"/>
      <c r="PV507" s="9"/>
      <c r="PW507" s="9"/>
      <c r="PX507" s="9"/>
      <c r="PY507" s="9"/>
      <c r="PZ507" s="9"/>
      <c r="QA507" s="9"/>
      <c r="QB507" s="9"/>
      <c r="QC507" s="9"/>
      <c r="QD507" s="9"/>
      <c r="QE507" s="9"/>
      <c r="QF507" s="9"/>
      <c r="QG507" s="9"/>
      <c r="QH507" s="9"/>
      <c r="QI507" s="9"/>
      <c r="QJ507" s="9"/>
      <c r="QK507" s="9"/>
      <c r="QL507" s="9"/>
      <c r="QM507" s="9"/>
      <c r="QN507" s="9"/>
      <c r="QO507" s="9"/>
      <c r="QP507" s="9"/>
      <c r="QQ507" s="9"/>
      <c r="QR507" s="9"/>
      <c r="QS507" s="9"/>
      <c r="QT507" s="9"/>
      <c r="QU507" s="9"/>
      <c r="QV507" s="9"/>
      <c r="QW507" s="9"/>
      <c r="QX507" s="9"/>
      <c r="QY507" s="9"/>
      <c r="QZ507" s="9"/>
      <c r="RA507" s="9"/>
      <c r="RB507" s="9"/>
      <c r="RC507" s="9"/>
      <c r="RD507" s="9"/>
      <c r="RE507" s="9"/>
      <c r="RF507" s="9"/>
      <c r="RG507" s="9"/>
      <c r="RH507" s="9"/>
      <c r="RI507" s="9"/>
      <c r="RJ507" s="9"/>
      <c r="RK507" s="9"/>
    </row>
    <row r="508" spans="1:479" s="20" customFormat="1" ht="15" hidden="1" customHeight="1" x14ac:dyDescent="0.2">
      <c r="A508" s="92"/>
      <c r="B508" s="158" t="s">
        <v>896</v>
      </c>
      <c r="C508" s="85"/>
      <c r="D508" s="86" t="str">
        <f t="shared" si="74"/>
        <v>no</v>
      </c>
      <c r="E508" s="86" t="str">
        <f t="shared" si="75"/>
        <v>no</v>
      </c>
      <c r="F508" s="86" t="str">
        <f t="shared" si="72"/>
        <v>no</v>
      </c>
      <c r="G508" s="86" t="str">
        <f t="shared" si="76"/>
        <v>no</v>
      </c>
      <c r="H508" s="86" t="str">
        <f t="shared" si="77"/>
        <v>no</v>
      </c>
      <c r="I508" s="86" t="str">
        <f t="shared" si="78"/>
        <v>no</v>
      </c>
      <c r="J508" s="85" t="s">
        <v>897</v>
      </c>
      <c r="K508" s="90"/>
      <c r="L508" s="90"/>
      <c r="M508" s="87"/>
      <c r="N508" s="93"/>
      <c r="O508" s="89"/>
      <c r="P508" s="127"/>
      <c r="Q508" s="90"/>
      <c r="R508" s="90"/>
      <c r="S508" s="93"/>
      <c r="T508" s="83" t="str">
        <f t="shared" si="73"/>
        <v/>
      </c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 s="9"/>
      <c r="IV508" s="9"/>
      <c r="IW508" s="9"/>
      <c r="IX508" s="9"/>
      <c r="IY508" s="9"/>
      <c r="IZ508" s="9"/>
      <c r="JA508" s="9"/>
      <c r="JB508" s="9"/>
      <c r="JC508" s="9"/>
      <c r="JD508" s="9"/>
      <c r="JE508" s="9"/>
      <c r="JF508" s="9"/>
      <c r="JG508" s="9"/>
      <c r="JH508" s="9"/>
      <c r="JI508" s="9"/>
      <c r="JJ508" s="9"/>
      <c r="JK508" s="9"/>
      <c r="JL508" s="9"/>
      <c r="JM508" s="9"/>
      <c r="JN508" s="9"/>
      <c r="JO508" s="9"/>
      <c r="JP508" s="9"/>
      <c r="JQ508" s="9"/>
      <c r="JR508" s="9"/>
      <c r="JS508" s="9"/>
      <c r="JT508" s="9"/>
      <c r="JU508" s="9"/>
      <c r="JV508" s="9"/>
      <c r="JW508" s="9"/>
      <c r="JX508" s="9"/>
      <c r="JY508" s="9"/>
      <c r="JZ508" s="9"/>
      <c r="KA508" s="9"/>
      <c r="KB508" s="9"/>
      <c r="KC508" s="9"/>
      <c r="KD508" s="9"/>
      <c r="KE508" s="9"/>
      <c r="KF508" s="9"/>
      <c r="KG508" s="9"/>
      <c r="KH508" s="9"/>
      <c r="KI508" s="9"/>
      <c r="KJ508" s="9"/>
      <c r="KK508" s="9"/>
      <c r="KL508" s="9"/>
      <c r="KM508" s="9"/>
      <c r="KN508" s="9"/>
      <c r="KO508" s="9"/>
      <c r="KP508" s="9"/>
      <c r="KQ508" s="9"/>
      <c r="KR508" s="9"/>
      <c r="KS508" s="9"/>
      <c r="KT508" s="9"/>
      <c r="KU508" s="9"/>
      <c r="KV508" s="9"/>
      <c r="KW508" s="9"/>
      <c r="KX508" s="9"/>
      <c r="KY508" s="9"/>
      <c r="KZ508" s="9"/>
      <c r="LA508" s="9"/>
      <c r="LB508" s="9"/>
      <c r="LC508" s="9"/>
      <c r="LD508" s="9"/>
      <c r="LE508" s="9"/>
      <c r="LF508" s="9"/>
      <c r="LG508" s="9"/>
      <c r="LH508" s="9"/>
      <c r="LI508" s="9"/>
      <c r="LJ508" s="9"/>
      <c r="LK508" s="9"/>
      <c r="LL508" s="9"/>
      <c r="LM508" s="9"/>
      <c r="LN508" s="9"/>
      <c r="LO508" s="9"/>
      <c r="LP508" s="9"/>
      <c r="LQ508" s="9"/>
      <c r="LR508" s="9"/>
      <c r="LS508" s="9"/>
      <c r="LT508" s="9"/>
      <c r="LU508" s="9"/>
      <c r="LV508" s="9"/>
      <c r="LW508" s="9"/>
      <c r="LX508" s="9"/>
      <c r="LY508" s="9"/>
      <c r="LZ508" s="9"/>
      <c r="MA508" s="9"/>
      <c r="MB508" s="9"/>
      <c r="MC508" s="9"/>
      <c r="MD508" s="9"/>
      <c r="ME508" s="9"/>
      <c r="MF508" s="9"/>
      <c r="MG508" s="9"/>
      <c r="MH508" s="9"/>
      <c r="MI508" s="9"/>
      <c r="MJ508" s="9"/>
      <c r="MK508" s="9"/>
      <c r="ML508" s="9"/>
      <c r="MM508" s="9"/>
      <c r="MN508" s="9"/>
      <c r="MO508" s="9"/>
      <c r="MP508" s="9"/>
      <c r="MQ508" s="9"/>
      <c r="MR508" s="9"/>
      <c r="MS508" s="9"/>
      <c r="MT508" s="9"/>
      <c r="MU508" s="9"/>
      <c r="MV508" s="9"/>
      <c r="MW508" s="9"/>
      <c r="MX508" s="9"/>
      <c r="MY508" s="9"/>
      <c r="MZ508" s="9"/>
      <c r="NA508" s="9"/>
      <c r="NB508" s="9"/>
      <c r="NC508" s="9"/>
      <c r="ND508" s="9"/>
      <c r="NE508" s="9"/>
      <c r="NF508" s="9"/>
      <c r="NG508" s="9"/>
      <c r="NH508" s="9"/>
      <c r="NI508" s="9"/>
      <c r="NJ508" s="9"/>
      <c r="NK508" s="9"/>
      <c r="NL508" s="9"/>
      <c r="NM508" s="9"/>
      <c r="NN508" s="9"/>
      <c r="NO508" s="9"/>
      <c r="NP508" s="9"/>
      <c r="NQ508" s="9"/>
      <c r="NR508" s="9"/>
      <c r="NS508" s="9"/>
      <c r="NT508" s="9"/>
      <c r="NU508" s="9"/>
      <c r="NV508" s="9"/>
      <c r="NW508" s="9"/>
      <c r="NX508" s="9"/>
      <c r="NY508" s="9"/>
      <c r="NZ508" s="9"/>
      <c r="OA508" s="9"/>
      <c r="OB508" s="9"/>
      <c r="OC508" s="9"/>
      <c r="OD508" s="9"/>
      <c r="OE508" s="9"/>
      <c r="OF508" s="9"/>
      <c r="OG508" s="9"/>
      <c r="OH508" s="9"/>
      <c r="OI508" s="9"/>
      <c r="OJ508" s="9"/>
      <c r="OK508" s="9"/>
      <c r="OL508" s="9"/>
      <c r="OM508" s="9"/>
      <c r="ON508" s="9"/>
      <c r="OO508" s="9"/>
      <c r="OP508" s="9"/>
      <c r="OQ508" s="9"/>
      <c r="OR508" s="9"/>
      <c r="OS508" s="9"/>
      <c r="OT508" s="9"/>
      <c r="OU508" s="9"/>
      <c r="OV508" s="9"/>
      <c r="OW508" s="9"/>
      <c r="OX508" s="9"/>
      <c r="OY508" s="9"/>
      <c r="OZ508" s="9"/>
      <c r="PA508" s="9"/>
      <c r="PB508" s="9"/>
      <c r="PC508" s="9"/>
      <c r="PD508" s="9"/>
      <c r="PE508" s="9"/>
      <c r="PF508" s="9"/>
      <c r="PG508" s="9"/>
      <c r="PH508" s="9"/>
      <c r="PI508" s="9"/>
      <c r="PJ508" s="9"/>
      <c r="PK508" s="9"/>
      <c r="PL508" s="9"/>
      <c r="PM508" s="9"/>
      <c r="PN508" s="9"/>
      <c r="PO508" s="9"/>
      <c r="PP508" s="9"/>
      <c r="PQ508" s="9"/>
      <c r="PR508" s="9"/>
      <c r="PS508" s="9"/>
      <c r="PT508" s="9"/>
      <c r="PU508" s="9"/>
      <c r="PV508" s="9"/>
      <c r="PW508" s="9"/>
      <c r="PX508" s="9"/>
      <c r="PY508" s="9"/>
      <c r="PZ508" s="9"/>
      <c r="QA508" s="9"/>
      <c r="QB508" s="9"/>
      <c r="QC508" s="9"/>
      <c r="QD508" s="9"/>
      <c r="QE508" s="9"/>
      <c r="QF508" s="9"/>
      <c r="QG508" s="9"/>
      <c r="QH508" s="9"/>
      <c r="QI508" s="9"/>
      <c r="QJ508" s="9"/>
      <c r="QK508" s="9"/>
      <c r="QL508" s="9"/>
      <c r="QM508" s="9"/>
      <c r="QN508" s="9"/>
      <c r="QO508" s="9"/>
      <c r="QP508" s="9"/>
      <c r="QQ508" s="9"/>
      <c r="QR508" s="9"/>
      <c r="QS508" s="9"/>
      <c r="QT508" s="9"/>
      <c r="QU508" s="9"/>
      <c r="QV508" s="9"/>
      <c r="QW508" s="9"/>
      <c r="QX508" s="9"/>
      <c r="QY508" s="9"/>
      <c r="QZ508" s="9"/>
      <c r="RA508" s="9"/>
      <c r="RB508" s="9"/>
      <c r="RC508" s="9"/>
      <c r="RD508" s="9"/>
      <c r="RE508" s="9"/>
      <c r="RF508" s="9"/>
      <c r="RG508" s="9"/>
      <c r="RH508" s="9"/>
      <c r="RI508" s="9"/>
      <c r="RJ508" s="9"/>
      <c r="RK508" s="9"/>
    </row>
    <row r="509" spans="1:479" s="20" customFormat="1" ht="15" hidden="1" customHeight="1" x14ac:dyDescent="0.2">
      <c r="A509" s="92"/>
      <c r="B509" s="158" t="s">
        <v>409</v>
      </c>
      <c r="C509" s="85"/>
      <c r="D509" s="86" t="str">
        <f t="shared" si="74"/>
        <v>no</v>
      </c>
      <c r="E509" s="86" t="str">
        <f t="shared" si="75"/>
        <v>no</v>
      </c>
      <c r="F509" s="86" t="str">
        <f t="shared" si="72"/>
        <v>no</v>
      </c>
      <c r="G509" s="86" t="str">
        <f t="shared" si="76"/>
        <v>no</v>
      </c>
      <c r="H509" s="86" t="str">
        <f t="shared" si="77"/>
        <v>no</v>
      </c>
      <c r="I509" s="86" t="str">
        <f t="shared" si="78"/>
        <v>no</v>
      </c>
      <c r="J509" s="85" t="s">
        <v>1489</v>
      </c>
      <c r="K509" s="90"/>
      <c r="L509" s="90"/>
      <c r="M509" s="87"/>
      <c r="N509" s="93"/>
      <c r="O509" s="89"/>
      <c r="P509" s="127"/>
      <c r="Q509" s="90"/>
      <c r="R509" s="90"/>
      <c r="S509" s="93"/>
      <c r="T509" s="83" t="str">
        <f t="shared" si="73"/>
        <v/>
      </c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  <c r="IW509" s="9"/>
      <c r="IX509" s="9"/>
      <c r="IY509" s="9"/>
      <c r="IZ509" s="9"/>
      <c r="JA509" s="9"/>
      <c r="JB509" s="9"/>
      <c r="JC509" s="9"/>
      <c r="JD509" s="9"/>
      <c r="JE509" s="9"/>
      <c r="JF509" s="9"/>
      <c r="JG509" s="9"/>
      <c r="JH509" s="9"/>
      <c r="JI509" s="9"/>
      <c r="JJ509" s="9"/>
      <c r="JK509" s="9"/>
      <c r="JL509" s="9"/>
      <c r="JM509" s="9"/>
      <c r="JN509" s="9"/>
      <c r="JO509" s="9"/>
      <c r="JP509" s="9"/>
      <c r="JQ509" s="9"/>
      <c r="JR509" s="9"/>
      <c r="JS509" s="9"/>
      <c r="JT509" s="9"/>
      <c r="JU509" s="9"/>
      <c r="JV509" s="9"/>
      <c r="JW509" s="9"/>
      <c r="JX509" s="9"/>
      <c r="JY509" s="9"/>
      <c r="JZ509" s="9"/>
      <c r="KA509" s="9"/>
      <c r="KB509" s="9"/>
      <c r="KC509" s="9"/>
      <c r="KD509" s="9"/>
      <c r="KE509" s="9"/>
      <c r="KF509" s="9"/>
      <c r="KG509" s="9"/>
      <c r="KH509" s="9"/>
      <c r="KI509" s="9"/>
      <c r="KJ509" s="9"/>
      <c r="KK509" s="9"/>
      <c r="KL509" s="9"/>
      <c r="KM509" s="9"/>
      <c r="KN509" s="9"/>
      <c r="KO509" s="9"/>
      <c r="KP509" s="9"/>
      <c r="KQ509" s="9"/>
      <c r="KR509" s="9"/>
      <c r="KS509" s="9"/>
      <c r="KT509" s="9"/>
      <c r="KU509" s="9"/>
      <c r="KV509" s="9"/>
      <c r="KW509" s="9"/>
      <c r="KX509" s="9"/>
      <c r="KY509" s="9"/>
      <c r="KZ509" s="9"/>
      <c r="LA509" s="9"/>
      <c r="LB509" s="9"/>
      <c r="LC509" s="9"/>
      <c r="LD509" s="9"/>
      <c r="LE509" s="9"/>
      <c r="LF509" s="9"/>
      <c r="LG509" s="9"/>
      <c r="LH509" s="9"/>
      <c r="LI509" s="9"/>
      <c r="LJ509" s="9"/>
      <c r="LK509" s="9"/>
      <c r="LL509" s="9"/>
      <c r="LM509" s="9"/>
      <c r="LN509" s="9"/>
      <c r="LO509" s="9"/>
      <c r="LP509" s="9"/>
      <c r="LQ509" s="9"/>
      <c r="LR509" s="9"/>
      <c r="LS509" s="9"/>
      <c r="LT509" s="9"/>
      <c r="LU509" s="9"/>
      <c r="LV509" s="9"/>
      <c r="LW509" s="9"/>
      <c r="LX509" s="9"/>
      <c r="LY509" s="9"/>
      <c r="LZ509" s="9"/>
      <c r="MA509" s="9"/>
      <c r="MB509" s="9"/>
      <c r="MC509" s="9"/>
      <c r="MD509" s="9"/>
      <c r="ME509" s="9"/>
      <c r="MF509" s="9"/>
      <c r="MG509" s="9"/>
      <c r="MH509" s="9"/>
      <c r="MI509" s="9"/>
      <c r="MJ509" s="9"/>
      <c r="MK509" s="9"/>
      <c r="ML509" s="9"/>
      <c r="MM509" s="9"/>
      <c r="MN509" s="9"/>
      <c r="MO509" s="9"/>
      <c r="MP509" s="9"/>
      <c r="MQ509" s="9"/>
      <c r="MR509" s="9"/>
      <c r="MS509" s="9"/>
      <c r="MT509" s="9"/>
      <c r="MU509" s="9"/>
      <c r="MV509" s="9"/>
      <c r="MW509" s="9"/>
      <c r="MX509" s="9"/>
      <c r="MY509" s="9"/>
      <c r="MZ509" s="9"/>
      <c r="NA509" s="9"/>
      <c r="NB509" s="9"/>
      <c r="NC509" s="9"/>
      <c r="ND509" s="9"/>
      <c r="NE509" s="9"/>
      <c r="NF509" s="9"/>
      <c r="NG509" s="9"/>
      <c r="NH509" s="9"/>
      <c r="NI509" s="9"/>
      <c r="NJ509" s="9"/>
      <c r="NK509" s="9"/>
      <c r="NL509" s="9"/>
      <c r="NM509" s="9"/>
      <c r="NN509" s="9"/>
      <c r="NO509" s="9"/>
      <c r="NP509" s="9"/>
      <c r="NQ509" s="9"/>
      <c r="NR509" s="9"/>
      <c r="NS509" s="9"/>
      <c r="NT509" s="9"/>
      <c r="NU509" s="9"/>
      <c r="NV509" s="9"/>
      <c r="NW509" s="9"/>
      <c r="NX509" s="9"/>
      <c r="NY509" s="9"/>
      <c r="NZ509" s="9"/>
      <c r="OA509" s="9"/>
      <c r="OB509" s="9"/>
      <c r="OC509" s="9"/>
      <c r="OD509" s="9"/>
      <c r="OE509" s="9"/>
      <c r="OF509" s="9"/>
      <c r="OG509" s="9"/>
      <c r="OH509" s="9"/>
      <c r="OI509" s="9"/>
      <c r="OJ509" s="9"/>
      <c r="OK509" s="9"/>
      <c r="OL509" s="9"/>
      <c r="OM509" s="9"/>
      <c r="ON509" s="9"/>
      <c r="OO509" s="9"/>
      <c r="OP509" s="9"/>
      <c r="OQ509" s="9"/>
      <c r="OR509" s="9"/>
      <c r="OS509" s="9"/>
      <c r="OT509" s="9"/>
      <c r="OU509" s="9"/>
      <c r="OV509" s="9"/>
      <c r="OW509" s="9"/>
      <c r="OX509" s="9"/>
      <c r="OY509" s="9"/>
      <c r="OZ509" s="9"/>
      <c r="PA509" s="9"/>
      <c r="PB509" s="9"/>
      <c r="PC509" s="9"/>
      <c r="PD509" s="9"/>
      <c r="PE509" s="9"/>
      <c r="PF509" s="9"/>
      <c r="PG509" s="9"/>
      <c r="PH509" s="9"/>
      <c r="PI509" s="9"/>
      <c r="PJ509" s="9"/>
      <c r="PK509" s="9"/>
      <c r="PL509" s="9"/>
      <c r="PM509" s="9"/>
      <c r="PN509" s="9"/>
      <c r="PO509" s="9"/>
      <c r="PP509" s="9"/>
      <c r="PQ509" s="9"/>
      <c r="PR509" s="9"/>
      <c r="PS509" s="9"/>
      <c r="PT509" s="9"/>
      <c r="PU509" s="9"/>
      <c r="PV509" s="9"/>
      <c r="PW509" s="9"/>
      <c r="PX509" s="9"/>
      <c r="PY509" s="9"/>
      <c r="PZ509" s="9"/>
      <c r="QA509" s="9"/>
      <c r="QB509" s="9"/>
      <c r="QC509" s="9"/>
      <c r="QD509" s="9"/>
      <c r="QE509" s="9"/>
      <c r="QF509" s="9"/>
      <c r="QG509" s="9"/>
      <c r="QH509" s="9"/>
      <c r="QI509" s="9"/>
      <c r="QJ509" s="9"/>
      <c r="QK509" s="9"/>
      <c r="QL509" s="9"/>
      <c r="QM509" s="9"/>
      <c r="QN509" s="9"/>
      <c r="QO509" s="9"/>
      <c r="QP509" s="9"/>
      <c r="QQ509" s="9"/>
      <c r="QR509" s="9"/>
      <c r="QS509" s="9"/>
      <c r="QT509" s="9"/>
      <c r="QU509" s="9"/>
      <c r="QV509" s="9"/>
      <c r="QW509" s="9"/>
      <c r="QX509" s="9"/>
      <c r="QY509" s="9"/>
      <c r="QZ509" s="9"/>
      <c r="RA509" s="9"/>
      <c r="RB509" s="9"/>
      <c r="RC509" s="9"/>
      <c r="RD509" s="9"/>
      <c r="RE509" s="9"/>
      <c r="RF509" s="9"/>
      <c r="RG509" s="9"/>
      <c r="RH509" s="9"/>
      <c r="RI509" s="9"/>
      <c r="RJ509" s="9"/>
      <c r="RK509" s="9"/>
    </row>
    <row r="510" spans="1:479" s="20" customFormat="1" ht="15" hidden="1" customHeight="1" x14ac:dyDescent="0.2">
      <c r="A510" s="92"/>
      <c r="B510" s="158" t="s">
        <v>755</v>
      </c>
      <c r="C510" s="85"/>
      <c r="D510" s="86" t="str">
        <f t="shared" si="74"/>
        <v>no</v>
      </c>
      <c r="E510" s="86" t="str">
        <f t="shared" si="75"/>
        <v>no</v>
      </c>
      <c r="F510" s="86" t="str">
        <f t="shared" si="72"/>
        <v>no</v>
      </c>
      <c r="G510" s="86" t="str">
        <f t="shared" si="76"/>
        <v>no</v>
      </c>
      <c r="H510" s="86" t="str">
        <f t="shared" si="77"/>
        <v>no</v>
      </c>
      <c r="I510" s="86" t="str">
        <f t="shared" si="78"/>
        <v>no</v>
      </c>
      <c r="J510" s="85" t="s">
        <v>1374</v>
      </c>
      <c r="K510" s="90" t="s">
        <v>51</v>
      </c>
      <c r="L510" s="90"/>
      <c r="M510" s="87"/>
      <c r="N510" s="93"/>
      <c r="O510" s="89" t="s">
        <v>51</v>
      </c>
      <c r="P510" s="127"/>
      <c r="Q510" s="90"/>
      <c r="R510" s="90"/>
      <c r="S510" s="93"/>
      <c r="T510" s="83" t="str">
        <f t="shared" si="73"/>
        <v/>
      </c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  <c r="IW510" s="9"/>
      <c r="IX510" s="9"/>
      <c r="IY510" s="9"/>
      <c r="IZ510" s="9"/>
      <c r="JA510" s="9"/>
      <c r="JB510" s="9"/>
      <c r="JC510" s="9"/>
      <c r="JD510" s="9"/>
      <c r="JE510" s="9"/>
      <c r="JF510" s="9"/>
      <c r="JG510" s="9"/>
      <c r="JH510" s="9"/>
      <c r="JI510" s="9"/>
      <c r="JJ510" s="9"/>
      <c r="JK510" s="9"/>
      <c r="JL510" s="9"/>
      <c r="JM510" s="9"/>
      <c r="JN510" s="9"/>
      <c r="JO510" s="9"/>
      <c r="JP510" s="9"/>
      <c r="JQ510" s="9"/>
      <c r="JR510" s="9"/>
      <c r="JS510" s="9"/>
      <c r="JT510" s="9"/>
      <c r="JU510" s="9"/>
      <c r="JV510" s="9"/>
      <c r="JW510" s="9"/>
      <c r="JX510" s="9"/>
      <c r="JY510" s="9"/>
      <c r="JZ510" s="9"/>
      <c r="KA510" s="9"/>
      <c r="KB510" s="9"/>
      <c r="KC510" s="9"/>
      <c r="KD510" s="9"/>
      <c r="KE510" s="9"/>
      <c r="KF510" s="9"/>
      <c r="KG510" s="9"/>
      <c r="KH510" s="9"/>
      <c r="KI510" s="9"/>
      <c r="KJ510" s="9"/>
      <c r="KK510" s="9"/>
      <c r="KL510" s="9"/>
      <c r="KM510" s="9"/>
      <c r="KN510" s="9"/>
      <c r="KO510" s="9"/>
      <c r="KP510" s="9"/>
      <c r="KQ510" s="9"/>
      <c r="KR510" s="9"/>
      <c r="KS510" s="9"/>
      <c r="KT510" s="9"/>
      <c r="KU510" s="9"/>
      <c r="KV510" s="9"/>
      <c r="KW510" s="9"/>
      <c r="KX510" s="9"/>
      <c r="KY510" s="9"/>
      <c r="KZ510" s="9"/>
      <c r="LA510" s="9"/>
      <c r="LB510" s="9"/>
      <c r="LC510" s="9"/>
      <c r="LD510" s="9"/>
      <c r="LE510" s="9"/>
      <c r="LF510" s="9"/>
      <c r="LG510" s="9"/>
      <c r="LH510" s="9"/>
      <c r="LI510" s="9"/>
      <c r="LJ510" s="9"/>
      <c r="LK510" s="9"/>
      <c r="LL510" s="9"/>
      <c r="LM510" s="9"/>
      <c r="LN510" s="9"/>
      <c r="LO510" s="9"/>
      <c r="LP510" s="9"/>
      <c r="LQ510" s="9"/>
      <c r="LR510" s="9"/>
      <c r="LS510" s="9"/>
      <c r="LT510" s="9"/>
      <c r="LU510" s="9"/>
      <c r="LV510" s="9"/>
      <c r="LW510" s="9"/>
      <c r="LX510" s="9"/>
      <c r="LY510" s="9"/>
      <c r="LZ510" s="9"/>
      <c r="MA510" s="9"/>
      <c r="MB510" s="9"/>
      <c r="MC510" s="9"/>
      <c r="MD510" s="9"/>
      <c r="ME510" s="9"/>
      <c r="MF510" s="9"/>
      <c r="MG510" s="9"/>
      <c r="MH510" s="9"/>
      <c r="MI510" s="9"/>
      <c r="MJ510" s="9"/>
      <c r="MK510" s="9"/>
      <c r="ML510" s="9"/>
      <c r="MM510" s="9"/>
      <c r="MN510" s="9"/>
      <c r="MO510" s="9"/>
      <c r="MP510" s="9"/>
      <c r="MQ510" s="9"/>
      <c r="MR510" s="9"/>
      <c r="MS510" s="9"/>
      <c r="MT510" s="9"/>
      <c r="MU510" s="9"/>
      <c r="MV510" s="9"/>
      <c r="MW510" s="9"/>
      <c r="MX510" s="9"/>
      <c r="MY510" s="9"/>
      <c r="MZ510" s="9"/>
      <c r="NA510" s="9"/>
      <c r="NB510" s="9"/>
      <c r="NC510" s="9"/>
      <c r="ND510" s="9"/>
      <c r="NE510" s="9"/>
      <c r="NF510" s="9"/>
      <c r="NG510" s="9"/>
      <c r="NH510" s="9"/>
      <c r="NI510" s="9"/>
      <c r="NJ510" s="9"/>
      <c r="NK510" s="9"/>
      <c r="NL510" s="9"/>
      <c r="NM510" s="9"/>
      <c r="NN510" s="9"/>
      <c r="NO510" s="9"/>
      <c r="NP510" s="9"/>
      <c r="NQ510" s="9"/>
      <c r="NR510" s="9"/>
      <c r="NS510" s="9"/>
      <c r="NT510" s="9"/>
      <c r="NU510" s="9"/>
      <c r="NV510" s="9"/>
      <c r="NW510" s="9"/>
      <c r="NX510" s="9"/>
      <c r="NY510" s="9"/>
      <c r="NZ510" s="9"/>
      <c r="OA510" s="9"/>
      <c r="OB510" s="9"/>
      <c r="OC510" s="9"/>
      <c r="OD510" s="9"/>
      <c r="OE510" s="9"/>
      <c r="OF510" s="9"/>
      <c r="OG510" s="9"/>
      <c r="OH510" s="9"/>
      <c r="OI510" s="9"/>
      <c r="OJ510" s="9"/>
      <c r="OK510" s="9"/>
      <c r="OL510" s="9"/>
      <c r="OM510" s="9"/>
      <c r="ON510" s="9"/>
      <c r="OO510" s="9"/>
      <c r="OP510" s="9"/>
      <c r="OQ510" s="9"/>
      <c r="OR510" s="9"/>
      <c r="OS510" s="9"/>
      <c r="OT510" s="9"/>
      <c r="OU510" s="9"/>
      <c r="OV510" s="9"/>
      <c r="OW510" s="9"/>
      <c r="OX510" s="9"/>
      <c r="OY510" s="9"/>
      <c r="OZ510" s="9"/>
      <c r="PA510" s="9"/>
      <c r="PB510" s="9"/>
      <c r="PC510" s="9"/>
      <c r="PD510" s="9"/>
      <c r="PE510" s="9"/>
      <c r="PF510" s="9"/>
      <c r="PG510" s="9"/>
      <c r="PH510" s="9"/>
      <c r="PI510" s="9"/>
      <c r="PJ510" s="9"/>
      <c r="PK510" s="9"/>
      <c r="PL510" s="9"/>
      <c r="PM510" s="9"/>
      <c r="PN510" s="9"/>
      <c r="PO510" s="9"/>
      <c r="PP510" s="9"/>
      <c r="PQ510" s="9"/>
      <c r="PR510" s="9"/>
      <c r="PS510" s="9"/>
      <c r="PT510" s="9"/>
      <c r="PU510" s="9"/>
      <c r="PV510" s="9"/>
      <c r="PW510" s="9"/>
      <c r="PX510" s="9"/>
      <c r="PY510" s="9"/>
      <c r="PZ510" s="9"/>
      <c r="QA510" s="9"/>
      <c r="QB510" s="9"/>
      <c r="QC510" s="9"/>
      <c r="QD510" s="9"/>
      <c r="QE510" s="9"/>
      <c r="QF510" s="9"/>
      <c r="QG510" s="9"/>
      <c r="QH510" s="9"/>
      <c r="QI510" s="9"/>
      <c r="QJ510" s="9"/>
      <c r="QK510" s="9"/>
      <c r="QL510" s="9"/>
      <c r="QM510" s="9"/>
      <c r="QN510" s="9"/>
      <c r="QO510" s="9"/>
      <c r="QP510" s="9"/>
      <c r="QQ510" s="9"/>
      <c r="QR510" s="9"/>
      <c r="QS510" s="9"/>
      <c r="QT510" s="9"/>
      <c r="QU510" s="9"/>
      <c r="QV510" s="9"/>
      <c r="QW510" s="9"/>
      <c r="QX510" s="9"/>
      <c r="QY510" s="9"/>
      <c r="QZ510" s="9"/>
      <c r="RA510" s="9"/>
      <c r="RB510" s="9"/>
      <c r="RC510" s="9"/>
      <c r="RD510" s="9"/>
      <c r="RE510" s="9"/>
      <c r="RF510" s="9"/>
      <c r="RG510" s="9"/>
      <c r="RH510" s="9"/>
      <c r="RI510" s="9"/>
      <c r="RJ510" s="9"/>
      <c r="RK510" s="9"/>
    </row>
    <row r="511" spans="1:479" s="20" customFormat="1" ht="15" hidden="1" customHeight="1" x14ac:dyDescent="0.2">
      <c r="A511" s="92"/>
      <c r="B511" s="158" t="s">
        <v>1005</v>
      </c>
      <c r="C511" s="85"/>
      <c r="D511" s="86" t="str">
        <f t="shared" si="74"/>
        <v>no</v>
      </c>
      <c r="E511" s="86" t="str">
        <f t="shared" si="75"/>
        <v>no</v>
      </c>
      <c r="F511" s="86" t="str">
        <f t="shared" si="72"/>
        <v>no</v>
      </c>
      <c r="G511" s="86" t="str">
        <f t="shared" si="76"/>
        <v>no</v>
      </c>
      <c r="H511" s="86" t="str">
        <f t="shared" si="77"/>
        <v>no</v>
      </c>
      <c r="I511" s="86" t="str">
        <f t="shared" si="78"/>
        <v>no</v>
      </c>
      <c r="J511" s="85" t="s">
        <v>1006</v>
      </c>
      <c r="K511" s="90"/>
      <c r="L511" s="90"/>
      <c r="M511" s="87"/>
      <c r="N511" s="93"/>
      <c r="O511" s="89"/>
      <c r="P511" s="127"/>
      <c r="Q511" s="90"/>
      <c r="R511" s="90"/>
      <c r="S511" s="93"/>
      <c r="T511" s="83" t="str">
        <f t="shared" si="73"/>
        <v/>
      </c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  <c r="IW511" s="9"/>
      <c r="IX511" s="9"/>
      <c r="IY511" s="9"/>
      <c r="IZ511" s="9"/>
      <c r="JA511" s="9"/>
      <c r="JB511" s="9"/>
      <c r="JC511" s="9"/>
      <c r="JD511" s="9"/>
      <c r="JE511" s="9"/>
      <c r="JF511" s="9"/>
      <c r="JG511" s="9"/>
      <c r="JH511" s="9"/>
      <c r="JI511" s="9"/>
      <c r="JJ511" s="9"/>
      <c r="JK511" s="9"/>
      <c r="JL511" s="9"/>
      <c r="JM511" s="9"/>
      <c r="JN511" s="9"/>
      <c r="JO511" s="9"/>
      <c r="JP511" s="9"/>
      <c r="JQ511" s="9"/>
      <c r="JR511" s="9"/>
      <c r="JS511" s="9"/>
      <c r="JT511" s="9"/>
      <c r="JU511" s="9"/>
      <c r="JV511" s="9"/>
      <c r="JW511" s="9"/>
      <c r="JX511" s="9"/>
      <c r="JY511" s="9"/>
      <c r="JZ511" s="9"/>
      <c r="KA511" s="9"/>
      <c r="KB511" s="9"/>
      <c r="KC511" s="9"/>
      <c r="KD511" s="9"/>
      <c r="KE511" s="9"/>
      <c r="KF511" s="9"/>
      <c r="KG511" s="9"/>
      <c r="KH511" s="9"/>
      <c r="KI511" s="9"/>
      <c r="KJ511" s="9"/>
      <c r="KK511" s="9"/>
      <c r="KL511" s="9"/>
      <c r="KM511" s="9"/>
      <c r="KN511" s="9"/>
      <c r="KO511" s="9"/>
      <c r="KP511" s="9"/>
      <c r="KQ511" s="9"/>
      <c r="KR511" s="9"/>
      <c r="KS511" s="9"/>
      <c r="KT511" s="9"/>
      <c r="KU511" s="9"/>
      <c r="KV511" s="9"/>
      <c r="KW511" s="9"/>
      <c r="KX511" s="9"/>
      <c r="KY511" s="9"/>
      <c r="KZ511" s="9"/>
      <c r="LA511" s="9"/>
      <c r="LB511" s="9"/>
      <c r="LC511" s="9"/>
      <c r="LD511" s="9"/>
      <c r="LE511" s="9"/>
      <c r="LF511" s="9"/>
      <c r="LG511" s="9"/>
      <c r="LH511" s="9"/>
      <c r="LI511" s="9"/>
      <c r="LJ511" s="9"/>
      <c r="LK511" s="9"/>
      <c r="LL511" s="9"/>
      <c r="LM511" s="9"/>
      <c r="LN511" s="9"/>
      <c r="LO511" s="9"/>
      <c r="LP511" s="9"/>
      <c r="LQ511" s="9"/>
      <c r="LR511" s="9"/>
      <c r="LS511" s="9"/>
      <c r="LT511" s="9"/>
      <c r="LU511" s="9"/>
      <c r="LV511" s="9"/>
      <c r="LW511" s="9"/>
      <c r="LX511" s="9"/>
      <c r="LY511" s="9"/>
      <c r="LZ511" s="9"/>
      <c r="MA511" s="9"/>
      <c r="MB511" s="9"/>
      <c r="MC511" s="9"/>
      <c r="MD511" s="9"/>
      <c r="ME511" s="9"/>
      <c r="MF511" s="9"/>
      <c r="MG511" s="9"/>
      <c r="MH511" s="9"/>
      <c r="MI511" s="9"/>
      <c r="MJ511" s="9"/>
      <c r="MK511" s="9"/>
      <c r="ML511" s="9"/>
      <c r="MM511" s="9"/>
      <c r="MN511" s="9"/>
      <c r="MO511" s="9"/>
      <c r="MP511" s="9"/>
      <c r="MQ511" s="9"/>
      <c r="MR511" s="9"/>
      <c r="MS511" s="9"/>
      <c r="MT511" s="9"/>
      <c r="MU511" s="9"/>
      <c r="MV511" s="9"/>
      <c r="MW511" s="9"/>
      <c r="MX511" s="9"/>
      <c r="MY511" s="9"/>
      <c r="MZ511" s="9"/>
      <c r="NA511" s="9"/>
      <c r="NB511" s="9"/>
      <c r="NC511" s="9"/>
      <c r="ND511" s="9"/>
      <c r="NE511" s="9"/>
      <c r="NF511" s="9"/>
      <c r="NG511" s="9"/>
      <c r="NH511" s="9"/>
      <c r="NI511" s="9"/>
      <c r="NJ511" s="9"/>
      <c r="NK511" s="9"/>
      <c r="NL511" s="9"/>
      <c r="NM511" s="9"/>
      <c r="NN511" s="9"/>
      <c r="NO511" s="9"/>
      <c r="NP511" s="9"/>
      <c r="NQ511" s="9"/>
      <c r="NR511" s="9"/>
      <c r="NS511" s="9"/>
      <c r="NT511" s="9"/>
      <c r="NU511" s="9"/>
      <c r="NV511" s="9"/>
      <c r="NW511" s="9"/>
      <c r="NX511" s="9"/>
      <c r="NY511" s="9"/>
      <c r="NZ511" s="9"/>
      <c r="OA511" s="9"/>
      <c r="OB511" s="9"/>
      <c r="OC511" s="9"/>
      <c r="OD511" s="9"/>
      <c r="OE511" s="9"/>
      <c r="OF511" s="9"/>
      <c r="OG511" s="9"/>
      <c r="OH511" s="9"/>
      <c r="OI511" s="9"/>
      <c r="OJ511" s="9"/>
      <c r="OK511" s="9"/>
      <c r="OL511" s="9"/>
      <c r="OM511" s="9"/>
      <c r="ON511" s="9"/>
      <c r="OO511" s="9"/>
      <c r="OP511" s="9"/>
      <c r="OQ511" s="9"/>
      <c r="OR511" s="9"/>
      <c r="OS511" s="9"/>
      <c r="OT511" s="9"/>
      <c r="OU511" s="9"/>
      <c r="OV511" s="9"/>
      <c r="OW511" s="9"/>
      <c r="OX511" s="9"/>
      <c r="OY511" s="9"/>
      <c r="OZ511" s="9"/>
      <c r="PA511" s="9"/>
      <c r="PB511" s="9"/>
      <c r="PC511" s="9"/>
      <c r="PD511" s="9"/>
      <c r="PE511" s="9"/>
      <c r="PF511" s="9"/>
      <c r="PG511" s="9"/>
      <c r="PH511" s="9"/>
      <c r="PI511" s="9"/>
      <c r="PJ511" s="9"/>
      <c r="PK511" s="9"/>
      <c r="PL511" s="9"/>
      <c r="PM511" s="9"/>
      <c r="PN511" s="9"/>
      <c r="PO511" s="9"/>
      <c r="PP511" s="9"/>
      <c r="PQ511" s="9"/>
      <c r="PR511" s="9"/>
      <c r="PS511" s="9"/>
      <c r="PT511" s="9"/>
      <c r="PU511" s="9"/>
      <c r="PV511" s="9"/>
      <c r="PW511" s="9"/>
      <c r="PX511" s="9"/>
      <c r="PY511" s="9"/>
      <c r="PZ511" s="9"/>
      <c r="QA511" s="9"/>
      <c r="QB511" s="9"/>
      <c r="QC511" s="9"/>
      <c r="QD511" s="9"/>
      <c r="QE511" s="9"/>
      <c r="QF511" s="9"/>
      <c r="QG511" s="9"/>
      <c r="QH511" s="9"/>
      <c r="QI511" s="9"/>
      <c r="QJ511" s="9"/>
      <c r="QK511" s="9"/>
      <c r="QL511" s="9"/>
      <c r="QM511" s="9"/>
      <c r="QN511" s="9"/>
      <c r="QO511" s="9"/>
      <c r="QP511" s="9"/>
      <c r="QQ511" s="9"/>
      <c r="QR511" s="9"/>
      <c r="QS511" s="9"/>
      <c r="QT511" s="9"/>
      <c r="QU511" s="9"/>
      <c r="QV511" s="9"/>
      <c r="QW511" s="9"/>
      <c r="QX511" s="9"/>
      <c r="QY511" s="9"/>
      <c r="QZ511" s="9"/>
      <c r="RA511" s="9"/>
      <c r="RB511" s="9"/>
      <c r="RC511" s="9"/>
      <c r="RD511" s="9"/>
      <c r="RE511" s="9"/>
      <c r="RF511" s="9"/>
      <c r="RG511" s="9"/>
      <c r="RH511" s="9"/>
      <c r="RI511" s="9"/>
      <c r="RJ511" s="9"/>
      <c r="RK511" s="9"/>
    </row>
    <row r="512" spans="1:479" s="20" customFormat="1" ht="15" hidden="1" customHeight="1" x14ac:dyDescent="0.2">
      <c r="A512" s="92"/>
      <c r="B512" s="158" t="s">
        <v>754</v>
      </c>
      <c r="C512" s="85"/>
      <c r="D512" s="86" t="str">
        <f t="shared" si="74"/>
        <v>no</v>
      </c>
      <c r="E512" s="86" t="str">
        <f t="shared" si="75"/>
        <v>no</v>
      </c>
      <c r="F512" s="86" t="str">
        <f t="shared" si="72"/>
        <v>no</v>
      </c>
      <c r="G512" s="86" t="str">
        <f t="shared" si="76"/>
        <v>no</v>
      </c>
      <c r="H512" s="86" t="str">
        <f t="shared" si="77"/>
        <v>no</v>
      </c>
      <c r="I512" s="86" t="str">
        <f t="shared" si="78"/>
        <v>no</v>
      </c>
      <c r="J512" s="85" t="s">
        <v>30</v>
      </c>
      <c r="K512" s="90" t="s">
        <v>51</v>
      </c>
      <c r="L512" s="90"/>
      <c r="M512" s="87"/>
      <c r="N512" s="93"/>
      <c r="O512" s="89"/>
      <c r="P512" s="127"/>
      <c r="Q512" s="90"/>
      <c r="R512" s="90"/>
      <c r="S512" s="93"/>
      <c r="T512" s="83" t="str">
        <f t="shared" si="73"/>
        <v/>
      </c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  <c r="IW512" s="9"/>
      <c r="IX512" s="9"/>
      <c r="IY512" s="9"/>
      <c r="IZ512" s="9"/>
      <c r="JA512" s="9"/>
      <c r="JB512" s="9"/>
      <c r="JC512" s="9"/>
      <c r="JD512" s="9"/>
      <c r="JE512" s="9"/>
      <c r="JF512" s="9"/>
      <c r="JG512" s="9"/>
      <c r="JH512" s="9"/>
      <c r="JI512" s="9"/>
      <c r="JJ512" s="9"/>
      <c r="JK512" s="9"/>
      <c r="JL512" s="9"/>
      <c r="JM512" s="9"/>
      <c r="JN512" s="9"/>
      <c r="JO512" s="9"/>
      <c r="JP512" s="9"/>
      <c r="JQ512" s="9"/>
      <c r="JR512" s="9"/>
      <c r="JS512" s="9"/>
      <c r="JT512" s="9"/>
      <c r="JU512" s="9"/>
      <c r="JV512" s="9"/>
      <c r="JW512" s="9"/>
      <c r="JX512" s="9"/>
      <c r="JY512" s="9"/>
      <c r="JZ512" s="9"/>
      <c r="KA512" s="9"/>
      <c r="KB512" s="9"/>
      <c r="KC512" s="9"/>
      <c r="KD512" s="9"/>
      <c r="KE512" s="9"/>
      <c r="KF512" s="9"/>
      <c r="KG512" s="9"/>
      <c r="KH512" s="9"/>
      <c r="KI512" s="9"/>
      <c r="KJ512" s="9"/>
      <c r="KK512" s="9"/>
      <c r="KL512" s="9"/>
      <c r="KM512" s="9"/>
      <c r="KN512" s="9"/>
      <c r="KO512" s="9"/>
      <c r="KP512" s="9"/>
      <c r="KQ512" s="9"/>
      <c r="KR512" s="9"/>
      <c r="KS512" s="9"/>
      <c r="KT512" s="9"/>
      <c r="KU512" s="9"/>
      <c r="KV512" s="9"/>
      <c r="KW512" s="9"/>
      <c r="KX512" s="9"/>
      <c r="KY512" s="9"/>
      <c r="KZ512" s="9"/>
      <c r="LA512" s="9"/>
      <c r="LB512" s="9"/>
      <c r="LC512" s="9"/>
      <c r="LD512" s="9"/>
      <c r="LE512" s="9"/>
      <c r="LF512" s="9"/>
      <c r="LG512" s="9"/>
      <c r="LH512" s="9"/>
      <c r="LI512" s="9"/>
      <c r="LJ512" s="9"/>
      <c r="LK512" s="9"/>
      <c r="LL512" s="9"/>
      <c r="LM512" s="9"/>
      <c r="LN512" s="9"/>
      <c r="LO512" s="9"/>
      <c r="LP512" s="9"/>
      <c r="LQ512" s="9"/>
      <c r="LR512" s="9"/>
      <c r="LS512" s="9"/>
      <c r="LT512" s="9"/>
      <c r="LU512" s="9"/>
      <c r="LV512" s="9"/>
      <c r="LW512" s="9"/>
      <c r="LX512" s="9"/>
      <c r="LY512" s="9"/>
      <c r="LZ512" s="9"/>
      <c r="MA512" s="9"/>
      <c r="MB512" s="9"/>
      <c r="MC512" s="9"/>
      <c r="MD512" s="9"/>
      <c r="ME512" s="9"/>
      <c r="MF512" s="9"/>
      <c r="MG512" s="9"/>
      <c r="MH512" s="9"/>
      <c r="MI512" s="9"/>
      <c r="MJ512" s="9"/>
      <c r="MK512" s="9"/>
      <c r="ML512" s="9"/>
      <c r="MM512" s="9"/>
      <c r="MN512" s="9"/>
      <c r="MO512" s="9"/>
      <c r="MP512" s="9"/>
      <c r="MQ512" s="9"/>
      <c r="MR512" s="9"/>
      <c r="MS512" s="9"/>
      <c r="MT512" s="9"/>
      <c r="MU512" s="9"/>
      <c r="MV512" s="9"/>
      <c r="MW512" s="9"/>
      <c r="MX512" s="9"/>
      <c r="MY512" s="9"/>
      <c r="MZ512" s="9"/>
      <c r="NA512" s="9"/>
      <c r="NB512" s="9"/>
      <c r="NC512" s="9"/>
      <c r="ND512" s="9"/>
      <c r="NE512" s="9"/>
      <c r="NF512" s="9"/>
      <c r="NG512" s="9"/>
      <c r="NH512" s="9"/>
      <c r="NI512" s="9"/>
      <c r="NJ512" s="9"/>
      <c r="NK512" s="9"/>
      <c r="NL512" s="9"/>
      <c r="NM512" s="9"/>
      <c r="NN512" s="9"/>
      <c r="NO512" s="9"/>
      <c r="NP512" s="9"/>
      <c r="NQ512" s="9"/>
      <c r="NR512" s="9"/>
      <c r="NS512" s="9"/>
      <c r="NT512" s="9"/>
      <c r="NU512" s="9"/>
      <c r="NV512" s="9"/>
      <c r="NW512" s="9"/>
      <c r="NX512" s="9"/>
      <c r="NY512" s="9"/>
      <c r="NZ512" s="9"/>
      <c r="OA512" s="9"/>
      <c r="OB512" s="9"/>
      <c r="OC512" s="9"/>
      <c r="OD512" s="9"/>
      <c r="OE512" s="9"/>
      <c r="OF512" s="9"/>
      <c r="OG512" s="9"/>
      <c r="OH512" s="9"/>
      <c r="OI512" s="9"/>
      <c r="OJ512" s="9"/>
      <c r="OK512" s="9"/>
      <c r="OL512" s="9"/>
      <c r="OM512" s="9"/>
      <c r="ON512" s="9"/>
      <c r="OO512" s="9"/>
      <c r="OP512" s="9"/>
      <c r="OQ512" s="9"/>
      <c r="OR512" s="9"/>
      <c r="OS512" s="9"/>
      <c r="OT512" s="9"/>
      <c r="OU512" s="9"/>
      <c r="OV512" s="9"/>
      <c r="OW512" s="9"/>
      <c r="OX512" s="9"/>
      <c r="OY512" s="9"/>
      <c r="OZ512" s="9"/>
      <c r="PA512" s="9"/>
      <c r="PB512" s="9"/>
      <c r="PC512" s="9"/>
      <c r="PD512" s="9"/>
      <c r="PE512" s="9"/>
      <c r="PF512" s="9"/>
      <c r="PG512" s="9"/>
      <c r="PH512" s="9"/>
      <c r="PI512" s="9"/>
      <c r="PJ512" s="9"/>
      <c r="PK512" s="9"/>
      <c r="PL512" s="9"/>
      <c r="PM512" s="9"/>
      <c r="PN512" s="9"/>
      <c r="PO512" s="9"/>
      <c r="PP512" s="9"/>
      <c r="PQ512" s="9"/>
      <c r="PR512" s="9"/>
      <c r="PS512" s="9"/>
      <c r="PT512" s="9"/>
      <c r="PU512" s="9"/>
      <c r="PV512" s="9"/>
      <c r="PW512" s="9"/>
      <c r="PX512" s="9"/>
      <c r="PY512" s="9"/>
      <c r="PZ512" s="9"/>
      <c r="QA512" s="9"/>
      <c r="QB512" s="9"/>
      <c r="QC512" s="9"/>
      <c r="QD512" s="9"/>
      <c r="QE512" s="9"/>
      <c r="QF512" s="9"/>
      <c r="QG512" s="9"/>
      <c r="QH512" s="9"/>
      <c r="QI512" s="9"/>
      <c r="QJ512" s="9"/>
      <c r="QK512" s="9"/>
      <c r="QL512" s="9"/>
      <c r="QM512" s="9"/>
      <c r="QN512" s="9"/>
      <c r="QO512" s="9"/>
      <c r="QP512" s="9"/>
      <c r="QQ512" s="9"/>
      <c r="QR512" s="9"/>
      <c r="QS512" s="9"/>
      <c r="QT512" s="9"/>
      <c r="QU512" s="9"/>
      <c r="QV512" s="9"/>
      <c r="QW512" s="9"/>
      <c r="QX512" s="9"/>
      <c r="QY512" s="9"/>
      <c r="QZ512" s="9"/>
      <c r="RA512" s="9"/>
      <c r="RB512" s="9"/>
      <c r="RC512" s="9"/>
      <c r="RD512" s="9"/>
      <c r="RE512" s="9"/>
      <c r="RF512" s="9"/>
      <c r="RG512" s="9"/>
      <c r="RH512" s="9"/>
      <c r="RI512" s="9"/>
      <c r="RJ512" s="9"/>
      <c r="RK512" s="9"/>
    </row>
    <row r="513" spans="1:479" s="20" customFormat="1" ht="15" hidden="1" customHeight="1" x14ac:dyDescent="0.2">
      <c r="A513" s="92"/>
      <c r="B513" s="158" t="s">
        <v>753</v>
      </c>
      <c r="C513" s="85"/>
      <c r="D513" s="86" t="str">
        <f t="shared" si="74"/>
        <v>no</v>
      </c>
      <c r="E513" s="86" t="str">
        <f t="shared" si="75"/>
        <v>no</v>
      </c>
      <c r="F513" s="86" t="str">
        <f t="shared" si="72"/>
        <v>no</v>
      </c>
      <c r="G513" s="86" t="str">
        <f t="shared" si="76"/>
        <v>no</v>
      </c>
      <c r="H513" s="86" t="str">
        <f t="shared" si="77"/>
        <v>no</v>
      </c>
      <c r="I513" s="86" t="str">
        <f t="shared" si="78"/>
        <v>no</v>
      </c>
      <c r="J513" s="85" t="s">
        <v>31</v>
      </c>
      <c r="K513" s="90" t="s">
        <v>51</v>
      </c>
      <c r="L513" s="90"/>
      <c r="M513" s="87"/>
      <c r="N513" s="93"/>
      <c r="O513" s="89"/>
      <c r="P513" s="127"/>
      <c r="Q513" s="90"/>
      <c r="R513" s="90"/>
      <c r="S513" s="93"/>
      <c r="T513" s="83" t="str">
        <f t="shared" si="73"/>
        <v/>
      </c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  <c r="IW513" s="9"/>
      <c r="IX513" s="9"/>
      <c r="IY513" s="9"/>
      <c r="IZ513" s="9"/>
      <c r="JA513" s="9"/>
      <c r="JB513" s="9"/>
      <c r="JC513" s="9"/>
      <c r="JD513" s="9"/>
      <c r="JE513" s="9"/>
      <c r="JF513" s="9"/>
      <c r="JG513" s="9"/>
      <c r="JH513" s="9"/>
      <c r="JI513" s="9"/>
      <c r="JJ513" s="9"/>
      <c r="JK513" s="9"/>
      <c r="JL513" s="9"/>
      <c r="JM513" s="9"/>
      <c r="JN513" s="9"/>
      <c r="JO513" s="9"/>
      <c r="JP513" s="9"/>
      <c r="JQ513" s="9"/>
      <c r="JR513" s="9"/>
      <c r="JS513" s="9"/>
      <c r="JT513" s="9"/>
      <c r="JU513" s="9"/>
      <c r="JV513" s="9"/>
      <c r="JW513" s="9"/>
      <c r="JX513" s="9"/>
      <c r="JY513" s="9"/>
      <c r="JZ513" s="9"/>
      <c r="KA513" s="9"/>
      <c r="KB513" s="9"/>
      <c r="KC513" s="9"/>
      <c r="KD513" s="9"/>
      <c r="KE513" s="9"/>
      <c r="KF513" s="9"/>
      <c r="KG513" s="9"/>
      <c r="KH513" s="9"/>
      <c r="KI513" s="9"/>
      <c r="KJ513" s="9"/>
      <c r="KK513" s="9"/>
      <c r="KL513" s="9"/>
      <c r="KM513" s="9"/>
      <c r="KN513" s="9"/>
      <c r="KO513" s="9"/>
      <c r="KP513" s="9"/>
      <c r="KQ513" s="9"/>
      <c r="KR513" s="9"/>
      <c r="KS513" s="9"/>
      <c r="KT513" s="9"/>
      <c r="KU513" s="9"/>
      <c r="KV513" s="9"/>
      <c r="KW513" s="9"/>
      <c r="KX513" s="9"/>
      <c r="KY513" s="9"/>
      <c r="KZ513" s="9"/>
      <c r="LA513" s="9"/>
      <c r="LB513" s="9"/>
      <c r="LC513" s="9"/>
      <c r="LD513" s="9"/>
      <c r="LE513" s="9"/>
      <c r="LF513" s="9"/>
      <c r="LG513" s="9"/>
      <c r="LH513" s="9"/>
      <c r="LI513" s="9"/>
      <c r="LJ513" s="9"/>
      <c r="LK513" s="9"/>
      <c r="LL513" s="9"/>
      <c r="LM513" s="9"/>
      <c r="LN513" s="9"/>
      <c r="LO513" s="9"/>
      <c r="LP513" s="9"/>
      <c r="LQ513" s="9"/>
      <c r="LR513" s="9"/>
      <c r="LS513" s="9"/>
      <c r="LT513" s="9"/>
      <c r="LU513" s="9"/>
      <c r="LV513" s="9"/>
      <c r="LW513" s="9"/>
      <c r="LX513" s="9"/>
      <c r="LY513" s="9"/>
      <c r="LZ513" s="9"/>
      <c r="MA513" s="9"/>
      <c r="MB513" s="9"/>
      <c r="MC513" s="9"/>
      <c r="MD513" s="9"/>
      <c r="ME513" s="9"/>
      <c r="MF513" s="9"/>
      <c r="MG513" s="9"/>
      <c r="MH513" s="9"/>
      <c r="MI513" s="9"/>
      <c r="MJ513" s="9"/>
      <c r="MK513" s="9"/>
      <c r="ML513" s="9"/>
      <c r="MM513" s="9"/>
      <c r="MN513" s="9"/>
      <c r="MO513" s="9"/>
      <c r="MP513" s="9"/>
      <c r="MQ513" s="9"/>
      <c r="MR513" s="9"/>
      <c r="MS513" s="9"/>
      <c r="MT513" s="9"/>
      <c r="MU513" s="9"/>
      <c r="MV513" s="9"/>
      <c r="MW513" s="9"/>
      <c r="MX513" s="9"/>
      <c r="MY513" s="9"/>
      <c r="MZ513" s="9"/>
      <c r="NA513" s="9"/>
      <c r="NB513" s="9"/>
      <c r="NC513" s="9"/>
      <c r="ND513" s="9"/>
      <c r="NE513" s="9"/>
      <c r="NF513" s="9"/>
      <c r="NG513" s="9"/>
      <c r="NH513" s="9"/>
      <c r="NI513" s="9"/>
      <c r="NJ513" s="9"/>
      <c r="NK513" s="9"/>
      <c r="NL513" s="9"/>
      <c r="NM513" s="9"/>
      <c r="NN513" s="9"/>
      <c r="NO513" s="9"/>
      <c r="NP513" s="9"/>
      <c r="NQ513" s="9"/>
      <c r="NR513" s="9"/>
      <c r="NS513" s="9"/>
      <c r="NT513" s="9"/>
      <c r="NU513" s="9"/>
      <c r="NV513" s="9"/>
      <c r="NW513" s="9"/>
      <c r="NX513" s="9"/>
      <c r="NY513" s="9"/>
      <c r="NZ513" s="9"/>
      <c r="OA513" s="9"/>
      <c r="OB513" s="9"/>
      <c r="OC513" s="9"/>
      <c r="OD513" s="9"/>
      <c r="OE513" s="9"/>
      <c r="OF513" s="9"/>
      <c r="OG513" s="9"/>
      <c r="OH513" s="9"/>
      <c r="OI513" s="9"/>
      <c r="OJ513" s="9"/>
      <c r="OK513" s="9"/>
      <c r="OL513" s="9"/>
      <c r="OM513" s="9"/>
      <c r="ON513" s="9"/>
      <c r="OO513" s="9"/>
      <c r="OP513" s="9"/>
      <c r="OQ513" s="9"/>
      <c r="OR513" s="9"/>
      <c r="OS513" s="9"/>
      <c r="OT513" s="9"/>
      <c r="OU513" s="9"/>
      <c r="OV513" s="9"/>
      <c r="OW513" s="9"/>
      <c r="OX513" s="9"/>
      <c r="OY513" s="9"/>
      <c r="OZ513" s="9"/>
      <c r="PA513" s="9"/>
      <c r="PB513" s="9"/>
      <c r="PC513" s="9"/>
      <c r="PD513" s="9"/>
      <c r="PE513" s="9"/>
      <c r="PF513" s="9"/>
      <c r="PG513" s="9"/>
      <c r="PH513" s="9"/>
      <c r="PI513" s="9"/>
      <c r="PJ513" s="9"/>
      <c r="PK513" s="9"/>
      <c r="PL513" s="9"/>
      <c r="PM513" s="9"/>
      <c r="PN513" s="9"/>
      <c r="PO513" s="9"/>
      <c r="PP513" s="9"/>
      <c r="PQ513" s="9"/>
      <c r="PR513" s="9"/>
      <c r="PS513" s="9"/>
      <c r="PT513" s="9"/>
      <c r="PU513" s="9"/>
      <c r="PV513" s="9"/>
      <c r="PW513" s="9"/>
      <c r="PX513" s="9"/>
      <c r="PY513" s="9"/>
      <c r="PZ513" s="9"/>
      <c r="QA513" s="9"/>
      <c r="QB513" s="9"/>
      <c r="QC513" s="9"/>
      <c r="QD513" s="9"/>
      <c r="QE513" s="9"/>
      <c r="QF513" s="9"/>
      <c r="QG513" s="9"/>
      <c r="QH513" s="9"/>
      <c r="QI513" s="9"/>
      <c r="QJ513" s="9"/>
      <c r="QK513" s="9"/>
      <c r="QL513" s="9"/>
      <c r="QM513" s="9"/>
      <c r="QN513" s="9"/>
      <c r="QO513" s="9"/>
      <c r="QP513" s="9"/>
      <c r="QQ513" s="9"/>
      <c r="QR513" s="9"/>
      <c r="QS513" s="9"/>
      <c r="QT513" s="9"/>
      <c r="QU513" s="9"/>
      <c r="QV513" s="9"/>
      <c r="QW513" s="9"/>
      <c r="QX513" s="9"/>
      <c r="QY513" s="9"/>
      <c r="QZ513" s="9"/>
      <c r="RA513" s="9"/>
      <c r="RB513" s="9"/>
      <c r="RC513" s="9"/>
      <c r="RD513" s="9"/>
      <c r="RE513" s="9"/>
      <c r="RF513" s="9"/>
      <c r="RG513" s="9"/>
      <c r="RH513" s="9"/>
      <c r="RI513" s="9"/>
      <c r="RJ513" s="9"/>
      <c r="RK513" s="9"/>
    </row>
    <row r="514" spans="1:479" s="20" customFormat="1" ht="15" hidden="1" customHeight="1" x14ac:dyDescent="0.2">
      <c r="A514" s="92"/>
      <c r="B514" s="158" t="s">
        <v>752</v>
      </c>
      <c r="C514" s="85"/>
      <c r="D514" s="86" t="str">
        <f t="shared" si="74"/>
        <v>no</v>
      </c>
      <c r="E514" s="86" t="str">
        <f t="shared" si="75"/>
        <v>no</v>
      </c>
      <c r="F514" s="86" t="str">
        <f t="shared" si="72"/>
        <v>no</v>
      </c>
      <c r="G514" s="86" t="str">
        <f t="shared" si="76"/>
        <v>no</v>
      </c>
      <c r="H514" s="86" t="str">
        <f t="shared" si="77"/>
        <v>no</v>
      </c>
      <c r="I514" s="86" t="str">
        <f t="shared" si="78"/>
        <v>no</v>
      </c>
      <c r="J514" s="85" t="s">
        <v>32</v>
      </c>
      <c r="K514" s="90" t="s">
        <v>51</v>
      </c>
      <c r="L514" s="90"/>
      <c r="M514" s="87"/>
      <c r="N514" s="93"/>
      <c r="O514" s="89"/>
      <c r="P514" s="127"/>
      <c r="Q514" s="90"/>
      <c r="R514" s="90"/>
      <c r="S514" s="93"/>
      <c r="T514" s="83" t="str">
        <f t="shared" si="73"/>
        <v/>
      </c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 s="9"/>
      <c r="IV514" s="9"/>
      <c r="IW514" s="9"/>
      <c r="IX514" s="9"/>
      <c r="IY514" s="9"/>
      <c r="IZ514" s="9"/>
      <c r="JA514" s="9"/>
      <c r="JB514" s="9"/>
      <c r="JC514" s="9"/>
      <c r="JD514" s="9"/>
      <c r="JE514" s="9"/>
      <c r="JF514" s="9"/>
      <c r="JG514" s="9"/>
      <c r="JH514" s="9"/>
      <c r="JI514" s="9"/>
      <c r="JJ514" s="9"/>
      <c r="JK514" s="9"/>
      <c r="JL514" s="9"/>
      <c r="JM514" s="9"/>
      <c r="JN514" s="9"/>
      <c r="JO514" s="9"/>
      <c r="JP514" s="9"/>
      <c r="JQ514" s="9"/>
      <c r="JR514" s="9"/>
      <c r="JS514" s="9"/>
      <c r="JT514" s="9"/>
      <c r="JU514" s="9"/>
      <c r="JV514" s="9"/>
      <c r="JW514" s="9"/>
      <c r="JX514" s="9"/>
      <c r="JY514" s="9"/>
      <c r="JZ514" s="9"/>
      <c r="KA514" s="9"/>
      <c r="KB514" s="9"/>
      <c r="KC514" s="9"/>
      <c r="KD514" s="9"/>
      <c r="KE514" s="9"/>
      <c r="KF514" s="9"/>
      <c r="KG514" s="9"/>
      <c r="KH514" s="9"/>
      <c r="KI514" s="9"/>
      <c r="KJ514" s="9"/>
      <c r="KK514" s="9"/>
      <c r="KL514" s="9"/>
      <c r="KM514" s="9"/>
      <c r="KN514" s="9"/>
      <c r="KO514" s="9"/>
      <c r="KP514" s="9"/>
      <c r="KQ514" s="9"/>
      <c r="KR514" s="9"/>
      <c r="KS514" s="9"/>
      <c r="KT514" s="9"/>
      <c r="KU514" s="9"/>
      <c r="KV514" s="9"/>
      <c r="KW514" s="9"/>
      <c r="KX514" s="9"/>
      <c r="KY514" s="9"/>
      <c r="KZ514" s="9"/>
      <c r="LA514" s="9"/>
      <c r="LB514" s="9"/>
      <c r="LC514" s="9"/>
      <c r="LD514" s="9"/>
      <c r="LE514" s="9"/>
      <c r="LF514" s="9"/>
      <c r="LG514" s="9"/>
      <c r="LH514" s="9"/>
      <c r="LI514" s="9"/>
      <c r="LJ514" s="9"/>
      <c r="LK514" s="9"/>
      <c r="LL514" s="9"/>
      <c r="LM514" s="9"/>
      <c r="LN514" s="9"/>
      <c r="LO514" s="9"/>
      <c r="LP514" s="9"/>
      <c r="LQ514" s="9"/>
      <c r="LR514" s="9"/>
      <c r="LS514" s="9"/>
      <c r="LT514" s="9"/>
      <c r="LU514" s="9"/>
      <c r="LV514" s="9"/>
      <c r="LW514" s="9"/>
      <c r="LX514" s="9"/>
      <c r="LY514" s="9"/>
      <c r="LZ514" s="9"/>
      <c r="MA514" s="9"/>
      <c r="MB514" s="9"/>
      <c r="MC514" s="9"/>
      <c r="MD514" s="9"/>
      <c r="ME514" s="9"/>
      <c r="MF514" s="9"/>
      <c r="MG514" s="9"/>
      <c r="MH514" s="9"/>
      <c r="MI514" s="9"/>
      <c r="MJ514" s="9"/>
      <c r="MK514" s="9"/>
      <c r="ML514" s="9"/>
      <c r="MM514" s="9"/>
      <c r="MN514" s="9"/>
      <c r="MO514" s="9"/>
      <c r="MP514" s="9"/>
      <c r="MQ514" s="9"/>
      <c r="MR514" s="9"/>
      <c r="MS514" s="9"/>
      <c r="MT514" s="9"/>
      <c r="MU514" s="9"/>
      <c r="MV514" s="9"/>
      <c r="MW514" s="9"/>
      <c r="MX514" s="9"/>
      <c r="MY514" s="9"/>
      <c r="MZ514" s="9"/>
      <c r="NA514" s="9"/>
      <c r="NB514" s="9"/>
      <c r="NC514" s="9"/>
      <c r="ND514" s="9"/>
      <c r="NE514" s="9"/>
      <c r="NF514" s="9"/>
      <c r="NG514" s="9"/>
      <c r="NH514" s="9"/>
      <c r="NI514" s="9"/>
      <c r="NJ514" s="9"/>
      <c r="NK514" s="9"/>
      <c r="NL514" s="9"/>
      <c r="NM514" s="9"/>
      <c r="NN514" s="9"/>
      <c r="NO514" s="9"/>
      <c r="NP514" s="9"/>
      <c r="NQ514" s="9"/>
      <c r="NR514" s="9"/>
      <c r="NS514" s="9"/>
      <c r="NT514" s="9"/>
      <c r="NU514" s="9"/>
      <c r="NV514" s="9"/>
      <c r="NW514" s="9"/>
      <c r="NX514" s="9"/>
      <c r="NY514" s="9"/>
      <c r="NZ514" s="9"/>
      <c r="OA514" s="9"/>
      <c r="OB514" s="9"/>
      <c r="OC514" s="9"/>
      <c r="OD514" s="9"/>
      <c r="OE514" s="9"/>
      <c r="OF514" s="9"/>
      <c r="OG514" s="9"/>
      <c r="OH514" s="9"/>
      <c r="OI514" s="9"/>
      <c r="OJ514" s="9"/>
      <c r="OK514" s="9"/>
      <c r="OL514" s="9"/>
      <c r="OM514" s="9"/>
      <c r="ON514" s="9"/>
      <c r="OO514" s="9"/>
      <c r="OP514" s="9"/>
      <c r="OQ514" s="9"/>
      <c r="OR514" s="9"/>
      <c r="OS514" s="9"/>
      <c r="OT514" s="9"/>
      <c r="OU514" s="9"/>
      <c r="OV514" s="9"/>
      <c r="OW514" s="9"/>
      <c r="OX514" s="9"/>
      <c r="OY514" s="9"/>
      <c r="OZ514" s="9"/>
      <c r="PA514" s="9"/>
      <c r="PB514" s="9"/>
      <c r="PC514" s="9"/>
      <c r="PD514" s="9"/>
      <c r="PE514" s="9"/>
      <c r="PF514" s="9"/>
      <c r="PG514" s="9"/>
      <c r="PH514" s="9"/>
      <c r="PI514" s="9"/>
      <c r="PJ514" s="9"/>
      <c r="PK514" s="9"/>
      <c r="PL514" s="9"/>
      <c r="PM514" s="9"/>
      <c r="PN514" s="9"/>
      <c r="PO514" s="9"/>
      <c r="PP514" s="9"/>
      <c r="PQ514" s="9"/>
      <c r="PR514" s="9"/>
      <c r="PS514" s="9"/>
      <c r="PT514" s="9"/>
      <c r="PU514" s="9"/>
      <c r="PV514" s="9"/>
      <c r="PW514" s="9"/>
      <c r="PX514" s="9"/>
      <c r="PY514" s="9"/>
      <c r="PZ514" s="9"/>
      <c r="QA514" s="9"/>
      <c r="QB514" s="9"/>
      <c r="QC514" s="9"/>
      <c r="QD514" s="9"/>
      <c r="QE514" s="9"/>
      <c r="QF514" s="9"/>
      <c r="QG514" s="9"/>
      <c r="QH514" s="9"/>
      <c r="QI514" s="9"/>
      <c r="QJ514" s="9"/>
      <c r="QK514" s="9"/>
      <c r="QL514" s="9"/>
      <c r="QM514" s="9"/>
      <c r="QN514" s="9"/>
      <c r="QO514" s="9"/>
      <c r="QP514" s="9"/>
      <c r="QQ514" s="9"/>
      <c r="QR514" s="9"/>
      <c r="QS514" s="9"/>
      <c r="QT514" s="9"/>
      <c r="QU514" s="9"/>
      <c r="QV514" s="9"/>
      <c r="QW514" s="9"/>
      <c r="QX514" s="9"/>
      <c r="QY514" s="9"/>
      <c r="QZ514" s="9"/>
      <c r="RA514" s="9"/>
      <c r="RB514" s="9"/>
      <c r="RC514" s="9"/>
      <c r="RD514" s="9"/>
      <c r="RE514" s="9"/>
      <c r="RF514" s="9"/>
      <c r="RG514" s="9"/>
      <c r="RH514" s="9"/>
      <c r="RI514" s="9"/>
      <c r="RJ514" s="9"/>
      <c r="RK514" s="9"/>
    </row>
    <row r="515" spans="1:479" s="20" customFormat="1" ht="15" hidden="1" customHeight="1" x14ac:dyDescent="0.2">
      <c r="A515" s="92"/>
      <c r="B515" s="158" t="s">
        <v>901</v>
      </c>
      <c r="C515" s="85"/>
      <c r="D515" s="86" t="str">
        <f t="shared" si="74"/>
        <v>no</v>
      </c>
      <c r="E515" s="86" t="str">
        <f t="shared" si="75"/>
        <v>no</v>
      </c>
      <c r="F515" s="86" t="str">
        <f t="shared" si="72"/>
        <v>no</v>
      </c>
      <c r="G515" s="86" t="str">
        <f t="shared" si="76"/>
        <v>no</v>
      </c>
      <c r="H515" s="86" t="str">
        <f t="shared" si="77"/>
        <v>no</v>
      </c>
      <c r="I515" s="86" t="str">
        <f t="shared" si="78"/>
        <v>no</v>
      </c>
      <c r="J515" s="85" t="s">
        <v>902</v>
      </c>
      <c r="K515" s="90"/>
      <c r="L515" s="90"/>
      <c r="M515" s="87"/>
      <c r="N515" s="93"/>
      <c r="O515" s="89" t="s">
        <v>51</v>
      </c>
      <c r="P515" s="127"/>
      <c r="Q515" s="90"/>
      <c r="R515" s="90"/>
      <c r="S515" s="93"/>
      <c r="T515" s="83" t="str">
        <f t="shared" si="73"/>
        <v/>
      </c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 s="9"/>
      <c r="IV515" s="9"/>
      <c r="IW515" s="9"/>
      <c r="IX515" s="9"/>
      <c r="IY515" s="9"/>
      <c r="IZ515" s="9"/>
      <c r="JA515" s="9"/>
      <c r="JB515" s="9"/>
      <c r="JC515" s="9"/>
      <c r="JD515" s="9"/>
      <c r="JE515" s="9"/>
      <c r="JF515" s="9"/>
      <c r="JG515" s="9"/>
      <c r="JH515" s="9"/>
      <c r="JI515" s="9"/>
      <c r="JJ515" s="9"/>
      <c r="JK515" s="9"/>
      <c r="JL515" s="9"/>
      <c r="JM515" s="9"/>
      <c r="JN515" s="9"/>
      <c r="JO515" s="9"/>
      <c r="JP515" s="9"/>
      <c r="JQ515" s="9"/>
      <c r="JR515" s="9"/>
      <c r="JS515" s="9"/>
      <c r="JT515" s="9"/>
      <c r="JU515" s="9"/>
      <c r="JV515" s="9"/>
      <c r="JW515" s="9"/>
      <c r="JX515" s="9"/>
      <c r="JY515" s="9"/>
      <c r="JZ515" s="9"/>
      <c r="KA515" s="9"/>
      <c r="KB515" s="9"/>
      <c r="KC515" s="9"/>
      <c r="KD515" s="9"/>
      <c r="KE515" s="9"/>
      <c r="KF515" s="9"/>
      <c r="KG515" s="9"/>
      <c r="KH515" s="9"/>
      <c r="KI515" s="9"/>
      <c r="KJ515" s="9"/>
      <c r="KK515" s="9"/>
      <c r="KL515" s="9"/>
      <c r="KM515" s="9"/>
      <c r="KN515" s="9"/>
      <c r="KO515" s="9"/>
      <c r="KP515" s="9"/>
      <c r="KQ515" s="9"/>
      <c r="KR515" s="9"/>
      <c r="KS515" s="9"/>
      <c r="KT515" s="9"/>
      <c r="KU515" s="9"/>
      <c r="KV515" s="9"/>
      <c r="KW515" s="9"/>
      <c r="KX515" s="9"/>
      <c r="KY515" s="9"/>
      <c r="KZ515" s="9"/>
      <c r="LA515" s="9"/>
      <c r="LB515" s="9"/>
      <c r="LC515" s="9"/>
      <c r="LD515" s="9"/>
      <c r="LE515" s="9"/>
      <c r="LF515" s="9"/>
      <c r="LG515" s="9"/>
      <c r="LH515" s="9"/>
      <c r="LI515" s="9"/>
      <c r="LJ515" s="9"/>
      <c r="LK515" s="9"/>
      <c r="LL515" s="9"/>
      <c r="LM515" s="9"/>
      <c r="LN515" s="9"/>
      <c r="LO515" s="9"/>
      <c r="LP515" s="9"/>
      <c r="LQ515" s="9"/>
      <c r="LR515" s="9"/>
      <c r="LS515" s="9"/>
      <c r="LT515" s="9"/>
      <c r="LU515" s="9"/>
      <c r="LV515" s="9"/>
      <c r="LW515" s="9"/>
      <c r="LX515" s="9"/>
      <c r="LY515" s="9"/>
      <c r="LZ515" s="9"/>
      <c r="MA515" s="9"/>
      <c r="MB515" s="9"/>
      <c r="MC515" s="9"/>
      <c r="MD515" s="9"/>
      <c r="ME515" s="9"/>
      <c r="MF515" s="9"/>
      <c r="MG515" s="9"/>
      <c r="MH515" s="9"/>
      <c r="MI515" s="9"/>
      <c r="MJ515" s="9"/>
      <c r="MK515" s="9"/>
      <c r="ML515" s="9"/>
      <c r="MM515" s="9"/>
      <c r="MN515" s="9"/>
      <c r="MO515" s="9"/>
      <c r="MP515" s="9"/>
      <c r="MQ515" s="9"/>
      <c r="MR515" s="9"/>
      <c r="MS515" s="9"/>
      <c r="MT515" s="9"/>
      <c r="MU515" s="9"/>
      <c r="MV515" s="9"/>
      <c r="MW515" s="9"/>
      <c r="MX515" s="9"/>
      <c r="MY515" s="9"/>
      <c r="MZ515" s="9"/>
      <c r="NA515" s="9"/>
      <c r="NB515" s="9"/>
      <c r="NC515" s="9"/>
      <c r="ND515" s="9"/>
      <c r="NE515" s="9"/>
      <c r="NF515" s="9"/>
      <c r="NG515" s="9"/>
      <c r="NH515" s="9"/>
      <c r="NI515" s="9"/>
      <c r="NJ515" s="9"/>
      <c r="NK515" s="9"/>
      <c r="NL515" s="9"/>
      <c r="NM515" s="9"/>
      <c r="NN515" s="9"/>
      <c r="NO515" s="9"/>
      <c r="NP515" s="9"/>
      <c r="NQ515" s="9"/>
      <c r="NR515" s="9"/>
      <c r="NS515" s="9"/>
      <c r="NT515" s="9"/>
      <c r="NU515" s="9"/>
      <c r="NV515" s="9"/>
      <c r="NW515" s="9"/>
      <c r="NX515" s="9"/>
      <c r="NY515" s="9"/>
      <c r="NZ515" s="9"/>
      <c r="OA515" s="9"/>
      <c r="OB515" s="9"/>
      <c r="OC515" s="9"/>
      <c r="OD515" s="9"/>
      <c r="OE515" s="9"/>
      <c r="OF515" s="9"/>
      <c r="OG515" s="9"/>
      <c r="OH515" s="9"/>
      <c r="OI515" s="9"/>
      <c r="OJ515" s="9"/>
      <c r="OK515" s="9"/>
      <c r="OL515" s="9"/>
      <c r="OM515" s="9"/>
      <c r="ON515" s="9"/>
      <c r="OO515" s="9"/>
      <c r="OP515" s="9"/>
      <c r="OQ515" s="9"/>
      <c r="OR515" s="9"/>
      <c r="OS515" s="9"/>
      <c r="OT515" s="9"/>
      <c r="OU515" s="9"/>
      <c r="OV515" s="9"/>
      <c r="OW515" s="9"/>
      <c r="OX515" s="9"/>
      <c r="OY515" s="9"/>
      <c r="OZ515" s="9"/>
      <c r="PA515" s="9"/>
      <c r="PB515" s="9"/>
      <c r="PC515" s="9"/>
      <c r="PD515" s="9"/>
      <c r="PE515" s="9"/>
      <c r="PF515" s="9"/>
      <c r="PG515" s="9"/>
      <c r="PH515" s="9"/>
      <c r="PI515" s="9"/>
      <c r="PJ515" s="9"/>
      <c r="PK515" s="9"/>
      <c r="PL515" s="9"/>
      <c r="PM515" s="9"/>
      <c r="PN515" s="9"/>
      <c r="PO515" s="9"/>
      <c r="PP515" s="9"/>
      <c r="PQ515" s="9"/>
      <c r="PR515" s="9"/>
      <c r="PS515" s="9"/>
      <c r="PT515" s="9"/>
      <c r="PU515" s="9"/>
      <c r="PV515" s="9"/>
      <c r="PW515" s="9"/>
      <c r="PX515" s="9"/>
      <c r="PY515" s="9"/>
      <c r="PZ515" s="9"/>
      <c r="QA515" s="9"/>
      <c r="QB515" s="9"/>
      <c r="QC515" s="9"/>
      <c r="QD515" s="9"/>
      <c r="QE515" s="9"/>
      <c r="QF515" s="9"/>
      <c r="QG515" s="9"/>
      <c r="QH515" s="9"/>
      <c r="QI515" s="9"/>
      <c r="QJ515" s="9"/>
      <c r="QK515" s="9"/>
      <c r="QL515" s="9"/>
      <c r="QM515" s="9"/>
      <c r="QN515" s="9"/>
      <c r="QO515" s="9"/>
      <c r="QP515" s="9"/>
      <c r="QQ515" s="9"/>
      <c r="QR515" s="9"/>
      <c r="QS515" s="9"/>
      <c r="QT515" s="9"/>
      <c r="QU515" s="9"/>
      <c r="QV515" s="9"/>
      <c r="QW515" s="9"/>
      <c r="QX515" s="9"/>
      <c r="QY515" s="9"/>
      <c r="QZ515" s="9"/>
      <c r="RA515" s="9"/>
      <c r="RB515" s="9"/>
      <c r="RC515" s="9"/>
      <c r="RD515" s="9"/>
      <c r="RE515" s="9"/>
      <c r="RF515" s="9"/>
      <c r="RG515" s="9"/>
      <c r="RH515" s="9"/>
      <c r="RI515" s="9"/>
      <c r="RJ515" s="9"/>
      <c r="RK515" s="9"/>
    </row>
    <row r="516" spans="1:479" s="20" customFormat="1" ht="15" hidden="1" customHeight="1" x14ac:dyDescent="0.2">
      <c r="A516" s="92"/>
      <c r="B516" s="158" t="s">
        <v>1466</v>
      </c>
      <c r="C516" s="85"/>
      <c r="D516" s="86" t="str">
        <f t="shared" si="74"/>
        <v>no</v>
      </c>
      <c r="E516" s="86" t="str">
        <f t="shared" si="75"/>
        <v>no</v>
      </c>
      <c r="F516" s="86" t="str">
        <f t="shared" si="72"/>
        <v>no</v>
      </c>
      <c r="G516" s="86" t="str">
        <f t="shared" si="76"/>
        <v>no</v>
      </c>
      <c r="H516" s="86" t="str">
        <f t="shared" si="77"/>
        <v>no</v>
      </c>
      <c r="I516" s="86" t="str">
        <f t="shared" si="78"/>
        <v>no</v>
      </c>
      <c r="J516" s="85" t="s">
        <v>1484</v>
      </c>
      <c r="K516" s="90" t="s">
        <v>51</v>
      </c>
      <c r="L516" s="90"/>
      <c r="M516" s="87"/>
      <c r="N516" s="93"/>
      <c r="O516" s="89"/>
      <c r="P516" s="127"/>
      <c r="Q516" s="90"/>
      <c r="R516" s="90"/>
      <c r="S516" s="93"/>
      <c r="T516" s="83" t="str">
        <f t="shared" si="73"/>
        <v/>
      </c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 s="9"/>
      <c r="IV516" s="9"/>
      <c r="IW516" s="9"/>
      <c r="IX516" s="9"/>
      <c r="IY516" s="9"/>
      <c r="IZ516" s="9"/>
      <c r="JA516" s="9"/>
      <c r="JB516" s="9"/>
      <c r="JC516" s="9"/>
      <c r="JD516" s="9"/>
      <c r="JE516" s="9"/>
      <c r="JF516" s="9"/>
      <c r="JG516" s="9"/>
      <c r="JH516" s="9"/>
      <c r="JI516" s="9"/>
      <c r="JJ516" s="9"/>
      <c r="JK516" s="9"/>
      <c r="JL516" s="9"/>
      <c r="JM516" s="9"/>
      <c r="JN516" s="9"/>
      <c r="JO516" s="9"/>
      <c r="JP516" s="9"/>
      <c r="JQ516" s="9"/>
      <c r="JR516" s="9"/>
      <c r="JS516" s="9"/>
      <c r="JT516" s="9"/>
      <c r="JU516" s="9"/>
      <c r="JV516" s="9"/>
      <c r="JW516" s="9"/>
      <c r="JX516" s="9"/>
      <c r="JY516" s="9"/>
      <c r="JZ516" s="9"/>
      <c r="KA516" s="9"/>
      <c r="KB516" s="9"/>
      <c r="KC516" s="9"/>
      <c r="KD516" s="9"/>
      <c r="KE516" s="9"/>
      <c r="KF516" s="9"/>
      <c r="KG516" s="9"/>
      <c r="KH516" s="9"/>
      <c r="KI516" s="9"/>
      <c r="KJ516" s="9"/>
      <c r="KK516" s="9"/>
      <c r="KL516" s="9"/>
      <c r="KM516" s="9"/>
      <c r="KN516" s="9"/>
      <c r="KO516" s="9"/>
      <c r="KP516" s="9"/>
      <c r="KQ516" s="9"/>
      <c r="KR516" s="9"/>
      <c r="KS516" s="9"/>
      <c r="KT516" s="9"/>
      <c r="KU516" s="9"/>
      <c r="KV516" s="9"/>
      <c r="KW516" s="9"/>
      <c r="KX516" s="9"/>
      <c r="KY516" s="9"/>
      <c r="KZ516" s="9"/>
      <c r="LA516" s="9"/>
      <c r="LB516" s="9"/>
      <c r="LC516" s="9"/>
      <c r="LD516" s="9"/>
      <c r="LE516" s="9"/>
      <c r="LF516" s="9"/>
      <c r="LG516" s="9"/>
      <c r="LH516" s="9"/>
      <c r="LI516" s="9"/>
      <c r="LJ516" s="9"/>
      <c r="LK516" s="9"/>
      <c r="LL516" s="9"/>
      <c r="LM516" s="9"/>
      <c r="LN516" s="9"/>
      <c r="LO516" s="9"/>
      <c r="LP516" s="9"/>
      <c r="LQ516" s="9"/>
      <c r="LR516" s="9"/>
      <c r="LS516" s="9"/>
      <c r="LT516" s="9"/>
      <c r="LU516" s="9"/>
      <c r="LV516" s="9"/>
      <c r="LW516" s="9"/>
      <c r="LX516" s="9"/>
      <c r="LY516" s="9"/>
      <c r="LZ516" s="9"/>
      <c r="MA516" s="9"/>
      <c r="MB516" s="9"/>
      <c r="MC516" s="9"/>
      <c r="MD516" s="9"/>
      <c r="ME516" s="9"/>
      <c r="MF516" s="9"/>
      <c r="MG516" s="9"/>
      <c r="MH516" s="9"/>
      <c r="MI516" s="9"/>
      <c r="MJ516" s="9"/>
      <c r="MK516" s="9"/>
      <c r="ML516" s="9"/>
      <c r="MM516" s="9"/>
      <c r="MN516" s="9"/>
      <c r="MO516" s="9"/>
      <c r="MP516" s="9"/>
      <c r="MQ516" s="9"/>
      <c r="MR516" s="9"/>
      <c r="MS516" s="9"/>
      <c r="MT516" s="9"/>
      <c r="MU516" s="9"/>
      <c r="MV516" s="9"/>
      <c r="MW516" s="9"/>
      <c r="MX516" s="9"/>
      <c r="MY516" s="9"/>
      <c r="MZ516" s="9"/>
      <c r="NA516" s="9"/>
      <c r="NB516" s="9"/>
      <c r="NC516" s="9"/>
      <c r="ND516" s="9"/>
      <c r="NE516" s="9"/>
      <c r="NF516" s="9"/>
      <c r="NG516" s="9"/>
      <c r="NH516" s="9"/>
      <c r="NI516" s="9"/>
      <c r="NJ516" s="9"/>
      <c r="NK516" s="9"/>
      <c r="NL516" s="9"/>
      <c r="NM516" s="9"/>
      <c r="NN516" s="9"/>
      <c r="NO516" s="9"/>
      <c r="NP516" s="9"/>
      <c r="NQ516" s="9"/>
      <c r="NR516" s="9"/>
      <c r="NS516" s="9"/>
      <c r="NT516" s="9"/>
      <c r="NU516" s="9"/>
      <c r="NV516" s="9"/>
      <c r="NW516" s="9"/>
      <c r="NX516" s="9"/>
      <c r="NY516" s="9"/>
      <c r="NZ516" s="9"/>
      <c r="OA516" s="9"/>
      <c r="OB516" s="9"/>
      <c r="OC516" s="9"/>
      <c r="OD516" s="9"/>
      <c r="OE516" s="9"/>
      <c r="OF516" s="9"/>
      <c r="OG516" s="9"/>
      <c r="OH516" s="9"/>
      <c r="OI516" s="9"/>
      <c r="OJ516" s="9"/>
      <c r="OK516" s="9"/>
      <c r="OL516" s="9"/>
      <c r="OM516" s="9"/>
      <c r="ON516" s="9"/>
      <c r="OO516" s="9"/>
      <c r="OP516" s="9"/>
      <c r="OQ516" s="9"/>
      <c r="OR516" s="9"/>
      <c r="OS516" s="9"/>
      <c r="OT516" s="9"/>
      <c r="OU516" s="9"/>
      <c r="OV516" s="9"/>
      <c r="OW516" s="9"/>
      <c r="OX516" s="9"/>
      <c r="OY516" s="9"/>
      <c r="OZ516" s="9"/>
      <c r="PA516" s="9"/>
      <c r="PB516" s="9"/>
      <c r="PC516" s="9"/>
      <c r="PD516" s="9"/>
      <c r="PE516" s="9"/>
      <c r="PF516" s="9"/>
      <c r="PG516" s="9"/>
      <c r="PH516" s="9"/>
      <c r="PI516" s="9"/>
      <c r="PJ516" s="9"/>
      <c r="PK516" s="9"/>
      <c r="PL516" s="9"/>
      <c r="PM516" s="9"/>
      <c r="PN516" s="9"/>
      <c r="PO516" s="9"/>
      <c r="PP516" s="9"/>
      <c r="PQ516" s="9"/>
      <c r="PR516" s="9"/>
      <c r="PS516" s="9"/>
      <c r="PT516" s="9"/>
      <c r="PU516" s="9"/>
      <c r="PV516" s="9"/>
      <c r="PW516" s="9"/>
      <c r="PX516" s="9"/>
      <c r="PY516" s="9"/>
      <c r="PZ516" s="9"/>
      <c r="QA516" s="9"/>
      <c r="QB516" s="9"/>
      <c r="QC516" s="9"/>
      <c r="QD516" s="9"/>
      <c r="QE516" s="9"/>
      <c r="QF516" s="9"/>
      <c r="QG516" s="9"/>
      <c r="QH516" s="9"/>
      <c r="QI516" s="9"/>
      <c r="QJ516" s="9"/>
      <c r="QK516" s="9"/>
      <c r="QL516" s="9"/>
      <c r="QM516" s="9"/>
      <c r="QN516" s="9"/>
      <c r="QO516" s="9"/>
      <c r="QP516" s="9"/>
      <c r="QQ516" s="9"/>
      <c r="QR516" s="9"/>
      <c r="QS516" s="9"/>
      <c r="QT516" s="9"/>
      <c r="QU516" s="9"/>
      <c r="QV516" s="9"/>
      <c r="QW516" s="9"/>
      <c r="QX516" s="9"/>
      <c r="QY516" s="9"/>
      <c r="QZ516" s="9"/>
      <c r="RA516" s="9"/>
      <c r="RB516" s="9"/>
      <c r="RC516" s="9"/>
      <c r="RD516" s="9"/>
      <c r="RE516" s="9"/>
      <c r="RF516" s="9"/>
      <c r="RG516" s="9"/>
      <c r="RH516" s="9"/>
      <c r="RI516" s="9"/>
      <c r="RJ516" s="9"/>
      <c r="RK516" s="9"/>
    </row>
    <row r="517" spans="1:479" s="20" customFormat="1" ht="15" hidden="1" customHeight="1" x14ac:dyDescent="0.2">
      <c r="A517" s="92"/>
      <c r="B517" s="158" t="s">
        <v>831</v>
      </c>
      <c r="C517" s="85"/>
      <c r="D517" s="86" t="str">
        <f t="shared" si="74"/>
        <v>no</v>
      </c>
      <c r="E517" s="86" t="str">
        <f t="shared" si="75"/>
        <v>no</v>
      </c>
      <c r="F517" s="86" t="str">
        <f t="shared" si="72"/>
        <v>no</v>
      </c>
      <c r="G517" s="86" t="str">
        <f t="shared" si="76"/>
        <v>no</v>
      </c>
      <c r="H517" s="86" t="str">
        <f t="shared" si="77"/>
        <v>no</v>
      </c>
      <c r="I517" s="86" t="str">
        <f t="shared" si="78"/>
        <v>no</v>
      </c>
      <c r="J517" s="85" t="s">
        <v>832</v>
      </c>
      <c r="K517" s="90" t="s">
        <v>51</v>
      </c>
      <c r="L517" s="90"/>
      <c r="M517" s="87"/>
      <c r="N517" s="93"/>
      <c r="O517" s="89"/>
      <c r="P517" s="127"/>
      <c r="Q517" s="90"/>
      <c r="R517" s="90"/>
      <c r="S517" s="93"/>
      <c r="T517" s="83" t="str">
        <f t="shared" si="73"/>
        <v/>
      </c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 s="9"/>
      <c r="IV517" s="9"/>
      <c r="IW517" s="9"/>
      <c r="IX517" s="9"/>
      <c r="IY517" s="9"/>
      <c r="IZ517" s="9"/>
      <c r="JA517" s="9"/>
      <c r="JB517" s="9"/>
      <c r="JC517" s="9"/>
      <c r="JD517" s="9"/>
      <c r="JE517" s="9"/>
      <c r="JF517" s="9"/>
      <c r="JG517" s="9"/>
      <c r="JH517" s="9"/>
      <c r="JI517" s="9"/>
      <c r="JJ517" s="9"/>
      <c r="JK517" s="9"/>
      <c r="JL517" s="9"/>
      <c r="JM517" s="9"/>
      <c r="JN517" s="9"/>
      <c r="JO517" s="9"/>
      <c r="JP517" s="9"/>
      <c r="JQ517" s="9"/>
      <c r="JR517" s="9"/>
      <c r="JS517" s="9"/>
      <c r="JT517" s="9"/>
      <c r="JU517" s="9"/>
      <c r="JV517" s="9"/>
      <c r="JW517" s="9"/>
      <c r="JX517" s="9"/>
      <c r="JY517" s="9"/>
      <c r="JZ517" s="9"/>
      <c r="KA517" s="9"/>
      <c r="KB517" s="9"/>
      <c r="KC517" s="9"/>
      <c r="KD517" s="9"/>
      <c r="KE517" s="9"/>
      <c r="KF517" s="9"/>
      <c r="KG517" s="9"/>
      <c r="KH517" s="9"/>
      <c r="KI517" s="9"/>
      <c r="KJ517" s="9"/>
      <c r="KK517" s="9"/>
      <c r="KL517" s="9"/>
      <c r="KM517" s="9"/>
      <c r="KN517" s="9"/>
      <c r="KO517" s="9"/>
      <c r="KP517" s="9"/>
      <c r="KQ517" s="9"/>
      <c r="KR517" s="9"/>
      <c r="KS517" s="9"/>
      <c r="KT517" s="9"/>
      <c r="KU517" s="9"/>
      <c r="KV517" s="9"/>
      <c r="KW517" s="9"/>
      <c r="KX517" s="9"/>
      <c r="KY517" s="9"/>
      <c r="KZ517" s="9"/>
      <c r="LA517" s="9"/>
      <c r="LB517" s="9"/>
      <c r="LC517" s="9"/>
      <c r="LD517" s="9"/>
      <c r="LE517" s="9"/>
      <c r="LF517" s="9"/>
      <c r="LG517" s="9"/>
      <c r="LH517" s="9"/>
      <c r="LI517" s="9"/>
      <c r="LJ517" s="9"/>
      <c r="LK517" s="9"/>
      <c r="LL517" s="9"/>
      <c r="LM517" s="9"/>
      <c r="LN517" s="9"/>
      <c r="LO517" s="9"/>
      <c r="LP517" s="9"/>
      <c r="LQ517" s="9"/>
      <c r="LR517" s="9"/>
      <c r="LS517" s="9"/>
      <c r="LT517" s="9"/>
      <c r="LU517" s="9"/>
      <c r="LV517" s="9"/>
      <c r="LW517" s="9"/>
      <c r="LX517" s="9"/>
      <c r="LY517" s="9"/>
      <c r="LZ517" s="9"/>
      <c r="MA517" s="9"/>
      <c r="MB517" s="9"/>
      <c r="MC517" s="9"/>
      <c r="MD517" s="9"/>
      <c r="ME517" s="9"/>
      <c r="MF517" s="9"/>
      <c r="MG517" s="9"/>
      <c r="MH517" s="9"/>
      <c r="MI517" s="9"/>
      <c r="MJ517" s="9"/>
      <c r="MK517" s="9"/>
      <c r="ML517" s="9"/>
      <c r="MM517" s="9"/>
      <c r="MN517" s="9"/>
      <c r="MO517" s="9"/>
      <c r="MP517" s="9"/>
      <c r="MQ517" s="9"/>
      <c r="MR517" s="9"/>
      <c r="MS517" s="9"/>
      <c r="MT517" s="9"/>
      <c r="MU517" s="9"/>
      <c r="MV517" s="9"/>
      <c r="MW517" s="9"/>
      <c r="MX517" s="9"/>
      <c r="MY517" s="9"/>
      <c r="MZ517" s="9"/>
      <c r="NA517" s="9"/>
      <c r="NB517" s="9"/>
      <c r="NC517" s="9"/>
      <c r="ND517" s="9"/>
      <c r="NE517" s="9"/>
      <c r="NF517" s="9"/>
      <c r="NG517" s="9"/>
      <c r="NH517" s="9"/>
      <c r="NI517" s="9"/>
      <c r="NJ517" s="9"/>
      <c r="NK517" s="9"/>
      <c r="NL517" s="9"/>
      <c r="NM517" s="9"/>
      <c r="NN517" s="9"/>
      <c r="NO517" s="9"/>
      <c r="NP517" s="9"/>
      <c r="NQ517" s="9"/>
      <c r="NR517" s="9"/>
      <c r="NS517" s="9"/>
      <c r="NT517" s="9"/>
      <c r="NU517" s="9"/>
      <c r="NV517" s="9"/>
      <c r="NW517" s="9"/>
      <c r="NX517" s="9"/>
      <c r="NY517" s="9"/>
      <c r="NZ517" s="9"/>
      <c r="OA517" s="9"/>
      <c r="OB517" s="9"/>
      <c r="OC517" s="9"/>
      <c r="OD517" s="9"/>
      <c r="OE517" s="9"/>
      <c r="OF517" s="9"/>
      <c r="OG517" s="9"/>
      <c r="OH517" s="9"/>
      <c r="OI517" s="9"/>
      <c r="OJ517" s="9"/>
      <c r="OK517" s="9"/>
      <c r="OL517" s="9"/>
      <c r="OM517" s="9"/>
      <c r="ON517" s="9"/>
      <c r="OO517" s="9"/>
      <c r="OP517" s="9"/>
      <c r="OQ517" s="9"/>
      <c r="OR517" s="9"/>
      <c r="OS517" s="9"/>
      <c r="OT517" s="9"/>
      <c r="OU517" s="9"/>
      <c r="OV517" s="9"/>
      <c r="OW517" s="9"/>
      <c r="OX517" s="9"/>
      <c r="OY517" s="9"/>
      <c r="OZ517" s="9"/>
      <c r="PA517" s="9"/>
      <c r="PB517" s="9"/>
      <c r="PC517" s="9"/>
      <c r="PD517" s="9"/>
      <c r="PE517" s="9"/>
      <c r="PF517" s="9"/>
      <c r="PG517" s="9"/>
      <c r="PH517" s="9"/>
      <c r="PI517" s="9"/>
      <c r="PJ517" s="9"/>
      <c r="PK517" s="9"/>
      <c r="PL517" s="9"/>
      <c r="PM517" s="9"/>
      <c r="PN517" s="9"/>
      <c r="PO517" s="9"/>
      <c r="PP517" s="9"/>
      <c r="PQ517" s="9"/>
      <c r="PR517" s="9"/>
      <c r="PS517" s="9"/>
      <c r="PT517" s="9"/>
      <c r="PU517" s="9"/>
      <c r="PV517" s="9"/>
      <c r="PW517" s="9"/>
      <c r="PX517" s="9"/>
      <c r="PY517" s="9"/>
      <c r="PZ517" s="9"/>
      <c r="QA517" s="9"/>
      <c r="QB517" s="9"/>
      <c r="QC517" s="9"/>
      <c r="QD517" s="9"/>
      <c r="QE517" s="9"/>
      <c r="QF517" s="9"/>
      <c r="QG517" s="9"/>
      <c r="QH517" s="9"/>
      <c r="QI517" s="9"/>
      <c r="QJ517" s="9"/>
      <c r="QK517" s="9"/>
      <c r="QL517" s="9"/>
      <c r="QM517" s="9"/>
      <c r="QN517" s="9"/>
      <c r="QO517" s="9"/>
      <c r="QP517" s="9"/>
      <c r="QQ517" s="9"/>
      <c r="QR517" s="9"/>
      <c r="QS517" s="9"/>
      <c r="QT517" s="9"/>
      <c r="QU517" s="9"/>
      <c r="QV517" s="9"/>
      <c r="QW517" s="9"/>
      <c r="QX517" s="9"/>
      <c r="QY517" s="9"/>
      <c r="QZ517" s="9"/>
      <c r="RA517" s="9"/>
      <c r="RB517" s="9"/>
      <c r="RC517" s="9"/>
      <c r="RD517" s="9"/>
      <c r="RE517" s="9"/>
      <c r="RF517" s="9"/>
      <c r="RG517" s="9"/>
      <c r="RH517" s="9"/>
      <c r="RI517" s="9"/>
      <c r="RJ517" s="9"/>
      <c r="RK517" s="9"/>
    </row>
    <row r="518" spans="1:479" s="20" customFormat="1" ht="15" hidden="1" customHeight="1" x14ac:dyDescent="0.2">
      <c r="A518" s="92"/>
      <c r="B518" s="158" t="s">
        <v>751</v>
      </c>
      <c r="C518" s="85"/>
      <c r="D518" s="86" t="str">
        <f t="shared" si="74"/>
        <v>no</v>
      </c>
      <c r="E518" s="86" t="str">
        <f t="shared" si="75"/>
        <v>no</v>
      </c>
      <c r="F518" s="86" t="str">
        <f t="shared" si="72"/>
        <v>no</v>
      </c>
      <c r="G518" s="86" t="str">
        <f t="shared" si="76"/>
        <v>no</v>
      </c>
      <c r="H518" s="86" t="str">
        <f t="shared" si="77"/>
        <v>no</v>
      </c>
      <c r="I518" s="86" t="str">
        <f t="shared" si="78"/>
        <v>no</v>
      </c>
      <c r="J518" s="85" t="s">
        <v>1375</v>
      </c>
      <c r="K518" s="90" t="s">
        <v>51</v>
      </c>
      <c r="L518" s="90"/>
      <c r="M518" s="87"/>
      <c r="N518" s="93"/>
      <c r="O518" s="89"/>
      <c r="P518" s="127"/>
      <c r="Q518" s="90"/>
      <c r="R518" s="90"/>
      <c r="S518" s="93"/>
      <c r="T518" s="83" t="str">
        <f t="shared" si="73"/>
        <v/>
      </c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 s="9"/>
      <c r="IV518" s="9"/>
      <c r="IW518" s="9"/>
      <c r="IX518" s="9"/>
      <c r="IY518" s="9"/>
      <c r="IZ518" s="9"/>
      <c r="JA518" s="9"/>
      <c r="JB518" s="9"/>
      <c r="JC518" s="9"/>
      <c r="JD518" s="9"/>
      <c r="JE518" s="9"/>
      <c r="JF518" s="9"/>
      <c r="JG518" s="9"/>
      <c r="JH518" s="9"/>
      <c r="JI518" s="9"/>
      <c r="JJ518" s="9"/>
      <c r="JK518" s="9"/>
      <c r="JL518" s="9"/>
      <c r="JM518" s="9"/>
      <c r="JN518" s="9"/>
      <c r="JO518" s="9"/>
      <c r="JP518" s="9"/>
      <c r="JQ518" s="9"/>
      <c r="JR518" s="9"/>
      <c r="JS518" s="9"/>
      <c r="JT518" s="9"/>
      <c r="JU518" s="9"/>
      <c r="JV518" s="9"/>
      <c r="JW518" s="9"/>
      <c r="JX518" s="9"/>
      <c r="JY518" s="9"/>
      <c r="JZ518" s="9"/>
      <c r="KA518" s="9"/>
      <c r="KB518" s="9"/>
      <c r="KC518" s="9"/>
      <c r="KD518" s="9"/>
      <c r="KE518" s="9"/>
      <c r="KF518" s="9"/>
      <c r="KG518" s="9"/>
      <c r="KH518" s="9"/>
      <c r="KI518" s="9"/>
      <c r="KJ518" s="9"/>
      <c r="KK518" s="9"/>
      <c r="KL518" s="9"/>
      <c r="KM518" s="9"/>
      <c r="KN518" s="9"/>
      <c r="KO518" s="9"/>
      <c r="KP518" s="9"/>
      <c r="KQ518" s="9"/>
      <c r="KR518" s="9"/>
      <c r="KS518" s="9"/>
      <c r="KT518" s="9"/>
      <c r="KU518" s="9"/>
      <c r="KV518" s="9"/>
      <c r="KW518" s="9"/>
      <c r="KX518" s="9"/>
      <c r="KY518" s="9"/>
      <c r="KZ518" s="9"/>
      <c r="LA518" s="9"/>
      <c r="LB518" s="9"/>
      <c r="LC518" s="9"/>
      <c r="LD518" s="9"/>
      <c r="LE518" s="9"/>
      <c r="LF518" s="9"/>
      <c r="LG518" s="9"/>
      <c r="LH518" s="9"/>
      <c r="LI518" s="9"/>
      <c r="LJ518" s="9"/>
      <c r="LK518" s="9"/>
      <c r="LL518" s="9"/>
      <c r="LM518" s="9"/>
      <c r="LN518" s="9"/>
      <c r="LO518" s="9"/>
      <c r="LP518" s="9"/>
      <c r="LQ518" s="9"/>
      <c r="LR518" s="9"/>
      <c r="LS518" s="9"/>
      <c r="LT518" s="9"/>
      <c r="LU518" s="9"/>
      <c r="LV518" s="9"/>
      <c r="LW518" s="9"/>
      <c r="LX518" s="9"/>
      <c r="LY518" s="9"/>
      <c r="LZ518" s="9"/>
      <c r="MA518" s="9"/>
      <c r="MB518" s="9"/>
      <c r="MC518" s="9"/>
      <c r="MD518" s="9"/>
      <c r="ME518" s="9"/>
      <c r="MF518" s="9"/>
      <c r="MG518" s="9"/>
      <c r="MH518" s="9"/>
      <c r="MI518" s="9"/>
      <c r="MJ518" s="9"/>
      <c r="MK518" s="9"/>
      <c r="ML518" s="9"/>
      <c r="MM518" s="9"/>
      <c r="MN518" s="9"/>
      <c r="MO518" s="9"/>
      <c r="MP518" s="9"/>
      <c r="MQ518" s="9"/>
      <c r="MR518" s="9"/>
      <c r="MS518" s="9"/>
      <c r="MT518" s="9"/>
      <c r="MU518" s="9"/>
      <c r="MV518" s="9"/>
      <c r="MW518" s="9"/>
      <c r="MX518" s="9"/>
      <c r="MY518" s="9"/>
      <c r="MZ518" s="9"/>
      <c r="NA518" s="9"/>
      <c r="NB518" s="9"/>
      <c r="NC518" s="9"/>
      <c r="ND518" s="9"/>
      <c r="NE518" s="9"/>
      <c r="NF518" s="9"/>
      <c r="NG518" s="9"/>
      <c r="NH518" s="9"/>
      <c r="NI518" s="9"/>
      <c r="NJ518" s="9"/>
      <c r="NK518" s="9"/>
      <c r="NL518" s="9"/>
      <c r="NM518" s="9"/>
      <c r="NN518" s="9"/>
      <c r="NO518" s="9"/>
      <c r="NP518" s="9"/>
      <c r="NQ518" s="9"/>
      <c r="NR518" s="9"/>
      <c r="NS518" s="9"/>
      <c r="NT518" s="9"/>
      <c r="NU518" s="9"/>
      <c r="NV518" s="9"/>
      <c r="NW518" s="9"/>
      <c r="NX518" s="9"/>
      <c r="NY518" s="9"/>
      <c r="NZ518" s="9"/>
      <c r="OA518" s="9"/>
      <c r="OB518" s="9"/>
      <c r="OC518" s="9"/>
      <c r="OD518" s="9"/>
      <c r="OE518" s="9"/>
      <c r="OF518" s="9"/>
      <c r="OG518" s="9"/>
      <c r="OH518" s="9"/>
      <c r="OI518" s="9"/>
      <c r="OJ518" s="9"/>
      <c r="OK518" s="9"/>
      <c r="OL518" s="9"/>
      <c r="OM518" s="9"/>
      <c r="ON518" s="9"/>
      <c r="OO518" s="9"/>
      <c r="OP518" s="9"/>
      <c r="OQ518" s="9"/>
      <c r="OR518" s="9"/>
      <c r="OS518" s="9"/>
      <c r="OT518" s="9"/>
      <c r="OU518" s="9"/>
      <c r="OV518" s="9"/>
      <c r="OW518" s="9"/>
      <c r="OX518" s="9"/>
      <c r="OY518" s="9"/>
      <c r="OZ518" s="9"/>
      <c r="PA518" s="9"/>
      <c r="PB518" s="9"/>
      <c r="PC518" s="9"/>
      <c r="PD518" s="9"/>
      <c r="PE518" s="9"/>
      <c r="PF518" s="9"/>
      <c r="PG518" s="9"/>
      <c r="PH518" s="9"/>
      <c r="PI518" s="9"/>
      <c r="PJ518" s="9"/>
      <c r="PK518" s="9"/>
      <c r="PL518" s="9"/>
      <c r="PM518" s="9"/>
      <c r="PN518" s="9"/>
      <c r="PO518" s="9"/>
      <c r="PP518" s="9"/>
      <c r="PQ518" s="9"/>
      <c r="PR518" s="9"/>
      <c r="PS518" s="9"/>
      <c r="PT518" s="9"/>
      <c r="PU518" s="9"/>
      <c r="PV518" s="9"/>
      <c r="PW518" s="9"/>
      <c r="PX518" s="9"/>
      <c r="PY518" s="9"/>
      <c r="PZ518" s="9"/>
      <c r="QA518" s="9"/>
      <c r="QB518" s="9"/>
      <c r="QC518" s="9"/>
      <c r="QD518" s="9"/>
      <c r="QE518" s="9"/>
      <c r="QF518" s="9"/>
      <c r="QG518" s="9"/>
      <c r="QH518" s="9"/>
      <c r="QI518" s="9"/>
      <c r="QJ518" s="9"/>
      <c r="QK518" s="9"/>
      <c r="QL518" s="9"/>
      <c r="QM518" s="9"/>
      <c r="QN518" s="9"/>
      <c r="QO518" s="9"/>
      <c r="QP518" s="9"/>
      <c r="QQ518" s="9"/>
      <c r="QR518" s="9"/>
      <c r="QS518" s="9"/>
      <c r="QT518" s="9"/>
      <c r="QU518" s="9"/>
      <c r="QV518" s="9"/>
      <c r="QW518" s="9"/>
      <c r="QX518" s="9"/>
      <c r="QY518" s="9"/>
      <c r="QZ518" s="9"/>
      <c r="RA518" s="9"/>
      <c r="RB518" s="9"/>
      <c r="RC518" s="9"/>
      <c r="RD518" s="9"/>
      <c r="RE518" s="9"/>
      <c r="RF518" s="9"/>
      <c r="RG518" s="9"/>
      <c r="RH518" s="9"/>
      <c r="RI518" s="9"/>
      <c r="RJ518" s="9"/>
      <c r="RK518" s="9"/>
    </row>
    <row r="519" spans="1:479" s="20" customFormat="1" ht="15" hidden="1" customHeight="1" x14ac:dyDescent="0.2">
      <c r="A519" s="92"/>
      <c r="B519" s="158" t="s">
        <v>1413</v>
      </c>
      <c r="C519" s="85"/>
      <c r="D519" s="86" t="str">
        <f t="shared" si="74"/>
        <v>no</v>
      </c>
      <c r="E519" s="86" t="str">
        <f t="shared" si="75"/>
        <v>no</v>
      </c>
      <c r="F519" s="86" t="str">
        <f t="shared" si="72"/>
        <v>no</v>
      </c>
      <c r="G519" s="86" t="str">
        <f t="shared" si="76"/>
        <v>no</v>
      </c>
      <c r="H519" s="86" t="str">
        <f t="shared" si="77"/>
        <v>no</v>
      </c>
      <c r="I519" s="86" t="str">
        <f t="shared" si="78"/>
        <v>no</v>
      </c>
      <c r="J519" s="85" t="s">
        <v>898</v>
      </c>
      <c r="K519" s="90"/>
      <c r="L519" s="90"/>
      <c r="M519" s="87"/>
      <c r="N519" s="93"/>
      <c r="O519" s="89"/>
      <c r="P519" s="127"/>
      <c r="Q519" s="90"/>
      <c r="R519" s="90"/>
      <c r="S519" s="93"/>
      <c r="T519" s="83" t="str">
        <f t="shared" si="73"/>
        <v/>
      </c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 s="9"/>
      <c r="IV519" s="9"/>
      <c r="IW519" s="9"/>
      <c r="IX519" s="9"/>
      <c r="IY519" s="9"/>
      <c r="IZ519" s="9"/>
      <c r="JA519" s="9"/>
      <c r="JB519" s="9"/>
      <c r="JC519" s="9"/>
      <c r="JD519" s="9"/>
      <c r="JE519" s="9"/>
      <c r="JF519" s="9"/>
      <c r="JG519" s="9"/>
      <c r="JH519" s="9"/>
      <c r="JI519" s="9"/>
      <c r="JJ519" s="9"/>
      <c r="JK519" s="9"/>
      <c r="JL519" s="9"/>
      <c r="JM519" s="9"/>
      <c r="JN519" s="9"/>
      <c r="JO519" s="9"/>
      <c r="JP519" s="9"/>
      <c r="JQ519" s="9"/>
      <c r="JR519" s="9"/>
      <c r="JS519" s="9"/>
      <c r="JT519" s="9"/>
      <c r="JU519" s="9"/>
      <c r="JV519" s="9"/>
      <c r="JW519" s="9"/>
      <c r="JX519" s="9"/>
      <c r="JY519" s="9"/>
      <c r="JZ519" s="9"/>
      <c r="KA519" s="9"/>
      <c r="KB519" s="9"/>
      <c r="KC519" s="9"/>
      <c r="KD519" s="9"/>
      <c r="KE519" s="9"/>
      <c r="KF519" s="9"/>
      <c r="KG519" s="9"/>
      <c r="KH519" s="9"/>
      <c r="KI519" s="9"/>
      <c r="KJ519" s="9"/>
      <c r="KK519" s="9"/>
      <c r="KL519" s="9"/>
      <c r="KM519" s="9"/>
      <c r="KN519" s="9"/>
      <c r="KO519" s="9"/>
      <c r="KP519" s="9"/>
      <c r="KQ519" s="9"/>
      <c r="KR519" s="9"/>
      <c r="KS519" s="9"/>
      <c r="KT519" s="9"/>
      <c r="KU519" s="9"/>
      <c r="KV519" s="9"/>
      <c r="KW519" s="9"/>
      <c r="KX519" s="9"/>
      <c r="KY519" s="9"/>
      <c r="KZ519" s="9"/>
      <c r="LA519" s="9"/>
      <c r="LB519" s="9"/>
      <c r="LC519" s="9"/>
      <c r="LD519" s="9"/>
      <c r="LE519" s="9"/>
      <c r="LF519" s="9"/>
      <c r="LG519" s="9"/>
      <c r="LH519" s="9"/>
      <c r="LI519" s="9"/>
      <c r="LJ519" s="9"/>
      <c r="LK519" s="9"/>
      <c r="LL519" s="9"/>
      <c r="LM519" s="9"/>
      <c r="LN519" s="9"/>
      <c r="LO519" s="9"/>
      <c r="LP519" s="9"/>
      <c r="LQ519" s="9"/>
      <c r="LR519" s="9"/>
      <c r="LS519" s="9"/>
      <c r="LT519" s="9"/>
      <c r="LU519" s="9"/>
      <c r="LV519" s="9"/>
      <c r="LW519" s="9"/>
      <c r="LX519" s="9"/>
      <c r="LY519" s="9"/>
      <c r="LZ519" s="9"/>
      <c r="MA519" s="9"/>
      <c r="MB519" s="9"/>
      <c r="MC519" s="9"/>
      <c r="MD519" s="9"/>
      <c r="ME519" s="9"/>
      <c r="MF519" s="9"/>
      <c r="MG519" s="9"/>
      <c r="MH519" s="9"/>
      <c r="MI519" s="9"/>
      <c r="MJ519" s="9"/>
      <c r="MK519" s="9"/>
      <c r="ML519" s="9"/>
      <c r="MM519" s="9"/>
      <c r="MN519" s="9"/>
      <c r="MO519" s="9"/>
      <c r="MP519" s="9"/>
      <c r="MQ519" s="9"/>
      <c r="MR519" s="9"/>
      <c r="MS519" s="9"/>
      <c r="MT519" s="9"/>
      <c r="MU519" s="9"/>
      <c r="MV519" s="9"/>
      <c r="MW519" s="9"/>
      <c r="MX519" s="9"/>
      <c r="MY519" s="9"/>
      <c r="MZ519" s="9"/>
      <c r="NA519" s="9"/>
      <c r="NB519" s="9"/>
      <c r="NC519" s="9"/>
      <c r="ND519" s="9"/>
      <c r="NE519" s="9"/>
      <c r="NF519" s="9"/>
      <c r="NG519" s="9"/>
      <c r="NH519" s="9"/>
      <c r="NI519" s="9"/>
      <c r="NJ519" s="9"/>
      <c r="NK519" s="9"/>
      <c r="NL519" s="9"/>
      <c r="NM519" s="9"/>
      <c r="NN519" s="9"/>
      <c r="NO519" s="9"/>
      <c r="NP519" s="9"/>
      <c r="NQ519" s="9"/>
      <c r="NR519" s="9"/>
      <c r="NS519" s="9"/>
      <c r="NT519" s="9"/>
      <c r="NU519" s="9"/>
      <c r="NV519" s="9"/>
      <c r="NW519" s="9"/>
      <c r="NX519" s="9"/>
      <c r="NY519" s="9"/>
      <c r="NZ519" s="9"/>
      <c r="OA519" s="9"/>
      <c r="OB519" s="9"/>
      <c r="OC519" s="9"/>
      <c r="OD519" s="9"/>
      <c r="OE519" s="9"/>
      <c r="OF519" s="9"/>
      <c r="OG519" s="9"/>
      <c r="OH519" s="9"/>
      <c r="OI519" s="9"/>
      <c r="OJ519" s="9"/>
      <c r="OK519" s="9"/>
      <c r="OL519" s="9"/>
      <c r="OM519" s="9"/>
      <c r="ON519" s="9"/>
      <c r="OO519" s="9"/>
      <c r="OP519" s="9"/>
      <c r="OQ519" s="9"/>
      <c r="OR519" s="9"/>
      <c r="OS519" s="9"/>
      <c r="OT519" s="9"/>
      <c r="OU519" s="9"/>
      <c r="OV519" s="9"/>
      <c r="OW519" s="9"/>
      <c r="OX519" s="9"/>
      <c r="OY519" s="9"/>
      <c r="OZ519" s="9"/>
      <c r="PA519" s="9"/>
      <c r="PB519" s="9"/>
      <c r="PC519" s="9"/>
      <c r="PD519" s="9"/>
      <c r="PE519" s="9"/>
      <c r="PF519" s="9"/>
      <c r="PG519" s="9"/>
      <c r="PH519" s="9"/>
      <c r="PI519" s="9"/>
      <c r="PJ519" s="9"/>
      <c r="PK519" s="9"/>
      <c r="PL519" s="9"/>
      <c r="PM519" s="9"/>
      <c r="PN519" s="9"/>
      <c r="PO519" s="9"/>
      <c r="PP519" s="9"/>
      <c r="PQ519" s="9"/>
      <c r="PR519" s="9"/>
      <c r="PS519" s="9"/>
      <c r="PT519" s="9"/>
      <c r="PU519" s="9"/>
      <c r="PV519" s="9"/>
      <c r="PW519" s="9"/>
      <c r="PX519" s="9"/>
      <c r="PY519" s="9"/>
      <c r="PZ519" s="9"/>
      <c r="QA519" s="9"/>
      <c r="QB519" s="9"/>
      <c r="QC519" s="9"/>
      <c r="QD519" s="9"/>
      <c r="QE519" s="9"/>
      <c r="QF519" s="9"/>
      <c r="QG519" s="9"/>
      <c r="QH519" s="9"/>
      <c r="QI519" s="9"/>
      <c r="QJ519" s="9"/>
      <c r="QK519" s="9"/>
      <c r="QL519" s="9"/>
      <c r="QM519" s="9"/>
      <c r="QN519" s="9"/>
      <c r="QO519" s="9"/>
      <c r="QP519" s="9"/>
      <c r="QQ519" s="9"/>
      <c r="QR519" s="9"/>
      <c r="QS519" s="9"/>
      <c r="QT519" s="9"/>
      <c r="QU519" s="9"/>
      <c r="QV519" s="9"/>
      <c r="QW519" s="9"/>
      <c r="QX519" s="9"/>
      <c r="QY519" s="9"/>
      <c r="QZ519" s="9"/>
      <c r="RA519" s="9"/>
      <c r="RB519" s="9"/>
      <c r="RC519" s="9"/>
      <c r="RD519" s="9"/>
      <c r="RE519" s="9"/>
      <c r="RF519" s="9"/>
      <c r="RG519" s="9"/>
      <c r="RH519" s="9"/>
      <c r="RI519" s="9"/>
      <c r="RJ519" s="9"/>
      <c r="RK519" s="9"/>
    </row>
    <row r="520" spans="1:479" s="20" customFormat="1" ht="15" hidden="1" customHeight="1" x14ac:dyDescent="0.2">
      <c r="A520" s="92"/>
      <c r="B520" s="158" t="s">
        <v>411</v>
      </c>
      <c r="C520" s="85"/>
      <c r="D520" s="86" t="str">
        <f t="shared" si="74"/>
        <v>no</v>
      </c>
      <c r="E520" s="86" t="str">
        <f t="shared" si="75"/>
        <v>no</v>
      </c>
      <c r="F520" s="86" t="str">
        <f t="shared" si="72"/>
        <v>no</v>
      </c>
      <c r="G520" s="86" t="str">
        <f t="shared" si="76"/>
        <v>no</v>
      </c>
      <c r="H520" s="86" t="str">
        <f t="shared" si="77"/>
        <v>no</v>
      </c>
      <c r="I520" s="86" t="str">
        <f t="shared" si="78"/>
        <v>no</v>
      </c>
      <c r="J520" s="85" t="s">
        <v>1427</v>
      </c>
      <c r="K520" s="90"/>
      <c r="L520" s="90"/>
      <c r="M520" s="87"/>
      <c r="N520" s="93"/>
      <c r="O520" s="89"/>
      <c r="P520" s="127"/>
      <c r="Q520" s="90"/>
      <c r="R520" s="90"/>
      <c r="S520" s="93"/>
      <c r="T520" s="83" t="str">
        <f t="shared" si="73"/>
        <v/>
      </c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 s="9"/>
      <c r="IV520" s="9"/>
      <c r="IW520" s="9"/>
      <c r="IX520" s="9"/>
      <c r="IY520" s="9"/>
      <c r="IZ520" s="9"/>
      <c r="JA520" s="9"/>
      <c r="JB520" s="9"/>
      <c r="JC520" s="9"/>
      <c r="JD520" s="9"/>
      <c r="JE520" s="9"/>
      <c r="JF520" s="9"/>
      <c r="JG520" s="9"/>
      <c r="JH520" s="9"/>
      <c r="JI520" s="9"/>
      <c r="JJ520" s="9"/>
      <c r="JK520" s="9"/>
      <c r="JL520" s="9"/>
      <c r="JM520" s="9"/>
      <c r="JN520" s="9"/>
      <c r="JO520" s="9"/>
      <c r="JP520" s="9"/>
      <c r="JQ520" s="9"/>
      <c r="JR520" s="9"/>
      <c r="JS520" s="9"/>
      <c r="JT520" s="9"/>
      <c r="JU520" s="9"/>
      <c r="JV520" s="9"/>
      <c r="JW520" s="9"/>
      <c r="JX520" s="9"/>
      <c r="JY520" s="9"/>
      <c r="JZ520" s="9"/>
      <c r="KA520" s="9"/>
      <c r="KB520" s="9"/>
      <c r="KC520" s="9"/>
      <c r="KD520" s="9"/>
      <c r="KE520" s="9"/>
      <c r="KF520" s="9"/>
      <c r="KG520" s="9"/>
      <c r="KH520" s="9"/>
      <c r="KI520" s="9"/>
      <c r="KJ520" s="9"/>
      <c r="KK520" s="9"/>
      <c r="KL520" s="9"/>
      <c r="KM520" s="9"/>
      <c r="KN520" s="9"/>
      <c r="KO520" s="9"/>
      <c r="KP520" s="9"/>
      <c r="KQ520" s="9"/>
      <c r="KR520" s="9"/>
      <c r="KS520" s="9"/>
      <c r="KT520" s="9"/>
      <c r="KU520" s="9"/>
      <c r="KV520" s="9"/>
      <c r="KW520" s="9"/>
      <c r="KX520" s="9"/>
      <c r="KY520" s="9"/>
      <c r="KZ520" s="9"/>
      <c r="LA520" s="9"/>
      <c r="LB520" s="9"/>
      <c r="LC520" s="9"/>
      <c r="LD520" s="9"/>
      <c r="LE520" s="9"/>
      <c r="LF520" s="9"/>
      <c r="LG520" s="9"/>
      <c r="LH520" s="9"/>
      <c r="LI520" s="9"/>
      <c r="LJ520" s="9"/>
      <c r="LK520" s="9"/>
      <c r="LL520" s="9"/>
      <c r="LM520" s="9"/>
      <c r="LN520" s="9"/>
      <c r="LO520" s="9"/>
      <c r="LP520" s="9"/>
      <c r="LQ520" s="9"/>
      <c r="LR520" s="9"/>
      <c r="LS520" s="9"/>
      <c r="LT520" s="9"/>
      <c r="LU520" s="9"/>
      <c r="LV520" s="9"/>
      <c r="LW520" s="9"/>
      <c r="LX520" s="9"/>
      <c r="LY520" s="9"/>
      <c r="LZ520" s="9"/>
      <c r="MA520" s="9"/>
      <c r="MB520" s="9"/>
      <c r="MC520" s="9"/>
      <c r="MD520" s="9"/>
      <c r="ME520" s="9"/>
      <c r="MF520" s="9"/>
      <c r="MG520" s="9"/>
      <c r="MH520" s="9"/>
      <c r="MI520" s="9"/>
      <c r="MJ520" s="9"/>
      <c r="MK520" s="9"/>
      <c r="ML520" s="9"/>
      <c r="MM520" s="9"/>
      <c r="MN520" s="9"/>
      <c r="MO520" s="9"/>
      <c r="MP520" s="9"/>
      <c r="MQ520" s="9"/>
      <c r="MR520" s="9"/>
      <c r="MS520" s="9"/>
      <c r="MT520" s="9"/>
      <c r="MU520" s="9"/>
      <c r="MV520" s="9"/>
      <c r="MW520" s="9"/>
      <c r="MX520" s="9"/>
      <c r="MY520" s="9"/>
      <c r="MZ520" s="9"/>
      <c r="NA520" s="9"/>
      <c r="NB520" s="9"/>
      <c r="NC520" s="9"/>
      <c r="ND520" s="9"/>
      <c r="NE520" s="9"/>
      <c r="NF520" s="9"/>
      <c r="NG520" s="9"/>
      <c r="NH520" s="9"/>
      <c r="NI520" s="9"/>
      <c r="NJ520" s="9"/>
      <c r="NK520" s="9"/>
      <c r="NL520" s="9"/>
      <c r="NM520" s="9"/>
      <c r="NN520" s="9"/>
      <c r="NO520" s="9"/>
      <c r="NP520" s="9"/>
      <c r="NQ520" s="9"/>
      <c r="NR520" s="9"/>
      <c r="NS520" s="9"/>
      <c r="NT520" s="9"/>
      <c r="NU520" s="9"/>
      <c r="NV520" s="9"/>
      <c r="NW520" s="9"/>
      <c r="NX520" s="9"/>
      <c r="NY520" s="9"/>
      <c r="NZ520" s="9"/>
      <c r="OA520" s="9"/>
      <c r="OB520" s="9"/>
      <c r="OC520" s="9"/>
      <c r="OD520" s="9"/>
      <c r="OE520" s="9"/>
      <c r="OF520" s="9"/>
      <c r="OG520" s="9"/>
      <c r="OH520" s="9"/>
      <c r="OI520" s="9"/>
      <c r="OJ520" s="9"/>
      <c r="OK520" s="9"/>
      <c r="OL520" s="9"/>
      <c r="OM520" s="9"/>
      <c r="ON520" s="9"/>
      <c r="OO520" s="9"/>
      <c r="OP520" s="9"/>
      <c r="OQ520" s="9"/>
      <c r="OR520" s="9"/>
      <c r="OS520" s="9"/>
      <c r="OT520" s="9"/>
      <c r="OU520" s="9"/>
      <c r="OV520" s="9"/>
      <c r="OW520" s="9"/>
      <c r="OX520" s="9"/>
      <c r="OY520" s="9"/>
      <c r="OZ520" s="9"/>
      <c r="PA520" s="9"/>
      <c r="PB520" s="9"/>
      <c r="PC520" s="9"/>
      <c r="PD520" s="9"/>
      <c r="PE520" s="9"/>
      <c r="PF520" s="9"/>
      <c r="PG520" s="9"/>
      <c r="PH520" s="9"/>
      <c r="PI520" s="9"/>
      <c r="PJ520" s="9"/>
      <c r="PK520" s="9"/>
      <c r="PL520" s="9"/>
      <c r="PM520" s="9"/>
      <c r="PN520" s="9"/>
      <c r="PO520" s="9"/>
      <c r="PP520" s="9"/>
      <c r="PQ520" s="9"/>
      <c r="PR520" s="9"/>
      <c r="PS520" s="9"/>
      <c r="PT520" s="9"/>
      <c r="PU520" s="9"/>
      <c r="PV520" s="9"/>
      <c r="PW520" s="9"/>
      <c r="PX520" s="9"/>
      <c r="PY520" s="9"/>
      <c r="PZ520" s="9"/>
      <c r="QA520" s="9"/>
      <c r="QB520" s="9"/>
      <c r="QC520" s="9"/>
      <c r="QD520" s="9"/>
      <c r="QE520" s="9"/>
      <c r="QF520" s="9"/>
      <c r="QG520" s="9"/>
      <c r="QH520" s="9"/>
      <c r="QI520" s="9"/>
      <c r="QJ520" s="9"/>
      <c r="QK520" s="9"/>
      <c r="QL520" s="9"/>
      <c r="QM520" s="9"/>
      <c r="QN520" s="9"/>
      <c r="QO520" s="9"/>
      <c r="QP520" s="9"/>
      <c r="QQ520" s="9"/>
      <c r="QR520" s="9"/>
      <c r="QS520" s="9"/>
      <c r="QT520" s="9"/>
      <c r="QU520" s="9"/>
      <c r="QV520" s="9"/>
      <c r="QW520" s="9"/>
      <c r="QX520" s="9"/>
      <c r="QY520" s="9"/>
      <c r="QZ520" s="9"/>
      <c r="RA520" s="9"/>
      <c r="RB520" s="9"/>
      <c r="RC520" s="9"/>
      <c r="RD520" s="9"/>
      <c r="RE520" s="9"/>
      <c r="RF520" s="9"/>
      <c r="RG520" s="9"/>
      <c r="RH520" s="9"/>
      <c r="RI520" s="9"/>
      <c r="RJ520" s="9"/>
      <c r="RK520" s="9"/>
    </row>
    <row r="521" spans="1:479" s="20" customFormat="1" ht="15" hidden="1" customHeight="1" x14ac:dyDescent="0.2">
      <c r="A521" s="92"/>
      <c r="B521" s="158" t="s">
        <v>750</v>
      </c>
      <c r="C521" s="85"/>
      <c r="D521" s="86" t="str">
        <f t="shared" si="74"/>
        <v>no</v>
      </c>
      <c r="E521" s="86" t="str">
        <f t="shared" si="75"/>
        <v>no</v>
      </c>
      <c r="F521" s="86" t="str">
        <f t="shared" si="72"/>
        <v>no</v>
      </c>
      <c r="G521" s="86" t="str">
        <f t="shared" si="76"/>
        <v>no</v>
      </c>
      <c r="H521" s="86" t="str">
        <f t="shared" si="77"/>
        <v>no</v>
      </c>
      <c r="I521" s="86" t="str">
        <f t="shared" si="78"/>
        <v>no</v>
      </c>
      <c r="J521" s="85" t="s">
        <v>33</v>
      </c>
      <c r="K521" s="90" t="s">
        <v>51</v>
      </c>
      <c r="L521" s="90"/>
      <c r="M521" s="87"/>
      <c r="N521" s="93"/>
      <c r="O521" s="89"/>
      <c r="P521" s="127"/>
      <c r="Q521" s="90"/>
      <c r="R521" s="90"/>
      <c r="S521" s="93"/>
      <c r="T521" s="83" t="str">
        <f t="shared" si="73"/>
        <v/>
      </c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 s="9"/>
      <c r="IV521" s="9"/>
      <c r="IW521" s="9"/>
      <c r="IX521" s="9"/>
      <c r="IY521" s="9"/>
      <c r="IZ521" s="9"/>
      <c r="JA521" s="9"/>
      <c r="JB521" s="9"/>
      <c r="JC521" s="9"/>
      <c r="JD521" s="9"/>
      <c r="JE521" s="9"/>
      <c r="JF521" s="9"/>
      <c r="JG521" s="9"/>
      <c r="JH521" s="9"/>
      <c r="JI521" s="9"/>
      <c r="JJ521" s="9"/>
      <c r="JK521" s="9"/>
      <c r="JL521" s="9"/>
      <c r="JM521" s="9"/>
      <c r="JN521" s="9"/>
      <c r="JO521" s="9"/>
      <c r="JP521" s="9"/>
      <c r="JQ521" s="9"/>
      <c r="JR521" s="9"/>
      <c r="JS521" s="9"/>
      <c r="JT521" s="9"/>
      <c r="JU521" s="9"/>
      <c r="JV521" s="9"/>
      <c r="JW521" s="9"/>
      <c r="JX521" s="9"/>
      <c r="JY521" s="9"/>
      <c r="JZ521" s="9"/>
      <c r="KA521" s="9"/>
      <c r="KB521" s="9"/>
      <c r="KC521" s="9"/>
      <c r="KD521" s="9"/>
      <c r="KE521" s="9"/>
      <c r="KF521" s="9"/>
      <c r="KG521" s="9"/>
      <c r="KH521" s="9"/>
      <c r="KI521" s="9"/>
      <c r="KJ521" s="9"/>
      <c r="KK521" s="9"/>
      <c r="KL521" s="9"/>
      <c r="KM521" s="9"/>
      <c r="KN521" s="9"/>
      <c r="KO521" s="9"/>
      <c r="KP521" s="9"/>
      <c r="KQ521" s="9"/>
      <c r="KR521" s="9"/>
      <c r="KS521" s="9"/>
      <c r="KT521" s="9"/>
      <c r="KU521" s="9"/>
      <c r="KV521" s="9"/>
      <c r="KW521" s="9"/>
      <c r="KX521" s="9"/>
      <c r="KY521" s="9"/>
      <c r="KZ521" s="9"/>
      <c r="LA521" s="9"/>
      <c r="LB521" s="9"/>
      <c r="LC521" s="9"/>
      <c r="LD521" s="9"/>
      <c r="LE521" s="9"/>
      <c r="LF521" s="9"/>
      <c r="LG521" s="9"/>
      <c r="LH521" s="9"/>
      <c r="LI521" s="9"/>
      <c r="LJ521" s="9"/>
      <c r="LK521" s="9"/>
      <c r="LL521" s="9"/>
      <c r="LM521" s="9"/>
      <c r="LN521" s="9"/>
      <c r="LO521" s="9"/>
      <c r="LP521" s="9"/>
      <c r="LQ521" s="9"/>
      <c r="LR521" s="9"/>
      <c r="LS521" s="9"/>
      <c r="LT521" s="9"/>
      <c r="LU521" s="9"/>
      <c r="LV521" s="9"/>
      <c r="LW521" s="9"/>
      <c r="LX521" s="9"/>
      <c r="LY521" s="9"/>
      <c r="LZ521" s="9"/>
      <c r="MA521" s="9"/>
      <c r="MB521" s="9"/>
      <c r="MC521" s="9"/>
      <c r="MD521" s="9"/>
      <c r="ME521" s="9"/>
      <c r="MF521" s="9"/>
      <c r="MG521" s="9"/>
      <c r="MH521" s="9"/>
      <c r="MI521" s="9"/>
      <c r="MJ521" s="9"/>
      <c r="MK521" s="9"/>
      <c r="ML521" s="9"/>
      <c r="MM521" s="9"/>
      <c r="MN521" s="9"/>
      <c r="MO521" s="9"/>
      <c r="MP521" s="9"/>
      <c r="MQ521" s="9"/>
      <c r="MR521" s="9"/>
      <c r="MS521" s="9"/>
      <c r="MT521" s="9"/>
      <c r="MU521" s="9"/>
      <c r="MV521" s="9"/>
      <c r="MW521" s="9"/>
      <c r="MX521" s="9"/>
      <c r="MY521" s="9"/>
      <c r="MZ521" s="9"/>
      <c r="NA521" s="9"/>
      <c r="NB521" s="9"/>
      <c r="NC521" s="9"/>
      <c r="ND521" s="9"/>
      <c r="NE521" s="9"/>
      <c r="NF521" s="9"/>
      <c r="NG521" s="9"/>
      <c r="NH521" s="9"/>
      <c r="NI521" s="9"/>
      <c r="NJ521" s="9"/>
      <c r="NK521" s="9"/>
      <c r="NL521" s="9"/>
      <c r="NM521" s="9"/>
      <c r="NN521" s="9"/>
      <c r="NO521" s="9"/>
      <c r="NP521" s="9"/>
      <c r="NQ521" s="9"/>
      <c r="NR521" s="9"/>
      <c r="NS521" s="9"/>
      <c r="NT521" s="9"/>
      <c r="NU521" s="9"/>
      <c r="NV521" s="9"/>
      <c r="NW521" s="9"/>
      <c r="NX521" s="9"/>
      <c r="NY521" s="9"/>
      <c r="NZ521" s="9"/>
      <c r="OA521" s="9"/>
      <c r="OB521" s="9"/>
      <c r="OC521" s="9"/>
      <c r="OD521" s="9"/>
      <c r="OE521" s="9"/>
      <c r="OF521" s="9"/>
      <c r="OG521" s="9"/>
      <c r="OH521" s="9"/>
      <c r="OI521" s="9"/>
      <c r="OJ521" s="9"/>
      <c r="OK521" s="9"/>
      <c r="OL521" s="9"/>
      <c r="OM521" s="9"/>
      <c r="ON521" s="9"/>
      <c r="OO521" s="9"/>
      <c r="OP521" s="9"/>
      <c r="OQ521" s="9"/>
      <c r="OR521" s="9"/>
      <c r="OS521" s="9"/>
      <c r="OT521" s="9"/>
      <c r="OU521" s="9"/>
      <c r="OV521" s="9"/>
      <c r="OW521" s="9"/>
      <c r="OX521" s="9"/>
      <c r="OY521" s="9"/>
      <c r="OZ521" s="9"/>
      <c r="PA521" s="9"/>
      <c r="PB521" s="9"/>
      <c r="PC521" s="9"/>
      <c r="PD521" s="9"/>
      <c r="PE521" s="9"/>
      <c r="PF521" s="9"/>
      <c r="PG521" s="9"/>
      <c r="PH521" s="9"/>
      <c r="PI521" s="9"/>
      <c r="PJ521" s="9"/>
      <c r="PK521" s="9"/>
      <c r="PL521" s="9"/>
      <c r="PM521" s="9"/>
      <c r="PN521" s="9"/>
      <c r="PO521" s="9"/>
      <c r="PP521" s="9"/>
      <c r="PQ521" s="9"/>
      <c r="PR521" s="9"/>
      <c r="PS521" s="9"/>
      <c r="PT521" s="9"/>
      <c r="PU521" s="9"/>
      <c r="PV521" s="9"/>
      <c r="PW521" s="9"/>
      <c r="PX521" s="9"/>
      <c r="PY521" s="9"/>
      <c r="PZ521" s="9"/>
      <c r="QA521" s="9"/>
      <c r="QB521" s="9"/>
      <c r="QC521" s="9"/>
      <c r="QD521" s="9"/>
      <c r="QE521" s="9"/>
      <c r="QF521" s="9"/>
      <c r="QG521" s="9"/>
      <c r="QH521" s="9"/>
      <c r="QI521" s="9"/>
      <c r="QJ521" s="9"/>
      <c r="QK521" s="9"/>
      <c r="QL521" s="9"/>
      <c r="QM521" s="9"/>
      <c r="QN521" s="9"/>
      <c r="QO521" s="9"/>
      <c r="QP521" s="9"/>
      <c r="QQ521" s="9"/>
      <c r="QR521" s="9"/>
      <c r="QS521" s="9"/>
      <c r="QT521" s="9"/>
      <c r="QU521" s="9"/>
      <c r="QV521" s="9"/>
      <c r="QW521" s="9"/>
      <c r="QX521" s="9"/>
      <c r="QY521" s="9"/>
      <c r="QZ521" s="9"/>
      <c r="RA521" s="9"/>
      <c r="RB521" s="9"/>
      <c r="RC521" s="9"/>
      <c r="RD521" s="9"/>
      <c r="RE521" s="9"/>
      <c r="RF521" s="9"/>
      <c r="RG521" s="9"/>
      <c r="RH521" s="9"/>
      <c r="RI521" s="9"/>
      <c r="RJ521" s="9"/>
      <c r="RK521" s="9"/>
    </row>
    <row r="522" spans="1:479" s="20" customFormat="1" ht="15" hidden="1" customHeight="1" x14ac:dyDescent="0.2">
      <c r="A522" s="92"/>
      <c r="B522" s="158" t="s">
        <v>749</v>
      </c>
      <c r="C522" s="85"/>
      <c r="D522" s="86" t="str">
        <f t="shared" si="74"/>
        <v>no</v>
      </c>
      <c r="E522" s="86" t="str">
        <f t="shared" si="75"/>
        <v>no</v>
      </c>
      <c r="F522" s="86" t="str">
        <f t="shared" si="72"/>
        <v>no</v>
      </c>
      <c r="G522" s="86" t="str">
        <f t="shared" si="76"/>
        <v>no</v>
      </c>
      <c r="H522" s="86" t="str">
        <f t="shared" si="77"/>
        <v>no</v>
      </c>
      <c r="I522" s="86" t="str">
        <f t="shared" si="78"/>
        <v>no</v>
      </c>
      <c r="J522" s="85" t="s">
        <v>1376</v>
      </c>
      <c r="K522" s="90" t="s">
        <v>51</v>
      </c>
      <c r="L522" s="90"/>
      <c r="M522" s="87"/>
      <c r="N522" s="93"/>
      <c r="O522" s="89"/>
      <c r="P522" s="127"/>
      <c r="Q522" s="90"/>
      <c r="R522" s="90"/>
      <c r="S522" s="93"/>
      <c r="T522" s="83" t="str">
        <f t="shared" si="73"/>
        <v/>
      </c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  <c r="IT522" s="9"/>
      <c r="IU522" s="9"/>
      <c r="IV522" s="9"/>
      <c r="IW522" s="9"/>
      <c r="IX522" s="9"/>
      <c r="IY522" s="9"/>
      <c r="IZ522" s="9"/>
      <c r="JA522" s="9"/>
      <c r="JB522" s="9"/>
      <c r="JC522" s="9"/>
      <c r="JD522" s="9"/>
      <c r="JE522" s="9"/>
      <c r="JF522" s="9"/>
      <c r="JG522" s="9"/>
      <c r="JH522" s="9"/>
      <c r="JI522" s="9"/>
      <c r="JJ522" s="9"/>
      <c r="JK522" s="9"/>
      <c r="JL522" s="9"/>
      <c r="JM522" s="9"/>
      <c r="JN522" s="9"/>
      <c r="JO522" s="9"/>
      <c r="JP522" s="9"/>
      <c r="JQ522" s="9"/>
      <c r="JR522" s="9"/>
      <c r="JS522" s="9"/>
      <c r="JT522" s="9"/>
      <c r="JU522" s="9"/>
      <c r="JV522" s="9"/>
      <c r="JW522" s="9"/>
      <c r="JX522" s="9"/>
      <c r="JY522" s="9"/>
      <c r="JZ522" s="9"/>
      <c r="KA522" s="9"/>
      <c r="KB522" s="9"/>
      <c r="KC522" s="9"/>
      <c r="KD522" s="9"/>
      <c r="KE522" s="9"/>
      <c r="KF522" s="9"/>
      <c r="KG522" s="9"/>
      <c r="KH522" s="9"/>
      <c r="KI522" s="9"/>
      <c r="KJ522" s="9"/>
      <c r="KK522" s="9"/>
      <c r="KL522" s="9"/>
      <c r="KM522" s="9"/>
      <c r="KN522" s="9"/>
      <c r="KO522" s="9"/>
      <c r="KP522" s="9"/>
      <c r="KQ522" s="9"/>
      <c r="KR522" s="9"/>
      <c r="KS522" s="9"/>
      <c r="KT522" s="9"/>
      <c r="KU522" s="9"/>
      <c r="KV522" s="9"/>
      <c r="KW522" s="9"/>
      <c r="KX522" s="9"/>
      <c r="KY522" s="9"/>
      <c r="KZ522" s="9"/>
      <c r="LA522" s="9"/>
      <c r="LB522" s="9"/>
      <c r="LC522" s="9"/>
      <c r="LD522" s="9"/>
      <c r="LE522" s="9"/>
      <c r="LF522" s="9"/>
      <c r="LG522" s="9"/>
      <c r="LH522" s="9"/>
      <c r="LI522" s="9"/>
      <c r="LJ522" s="9"/>
      <c r="LK522" s="9"/>
      <c r="LL522" s="9"/>
      <c r="LM522" s="9"/>
      <c r="LN522" s="9"/>
      <c r="LO522" s="9"/>
      <c r="LP522" s="9"/>
      <c r="LQ522" s="9"/>
      <c r="LR522" s="9"/>
      <c r="LS522" s="9"/>
      <c r="LT522" s="9"/>
      <c r="LU522" s="9"/>
      <c r="LV522" s="9"/>
      <c r="LW522" s="9"/>
      <c r="LX522" s="9"/>
      <c r="LY522" s="9"/>
      <c r="LZ522" s="9"/>
      <c r="MA522" s="9"/>
      <c r="MB522" s="9"/>
      <c r="MC522" s="9"/>
      <c r="MD522" s="9"/>
      <c r="ME522" s="9"/>
      <c r="MF522" s="9"/>
      <c r="MG522" s="9"/>
      <c r="MH522" s="9"/>
      <c r="MI522" s="9"/>
      <c r="MJ522" s="9"/>
      <c r="MK522" s="9"/>
      <c r="ML522" s="9"/>
      <c r="MM522" s="9"/>
      <c r="MN522" s="9"/>
      <c r="MO522" s="9"/>
      <c r="MP522" s="9"/>
      <c r="MQ522" s="9"/>
      <c r="MR522" s="9"/>
      <c r="MS522" s="9"/>
      <c r="MT522" s="9"/>
      <c r="MU522" s="9"/>
      <c r="MV522" s="9"/>
      <c r="MW522" s="9"/>
      <c r="MX522" s="9"/>
      <c r="MY522" s="9"/>
      <c r="MZ522" s="9"/>
      <c r="NA522" s="9"/>
      <c r="NB522" s="9"/>
      <c r="NC522" s="9"/>
      <c r="ND522" s="9"/>
      <c r="NE522" s="9"/>
      <c r="NF522" s="9"/>
      <c r="NG522" s="9"/>
      <c r="NH522" s="9"/>
      <c r="NI522" s="9"/>
      <c r="NJ522" s="9"/>
      <c r="NK522" s="9"/>
      <c r="NL522" s="9"/>
      <c r="NM522" s="9"/>
      <c r="NN522" s="9"/>
      <c r="NO522" s="9"/>
      <c r="NP522" s="9"/>
      <c r="NQ522" s="9"/>
      <c r="NR522" s="9"/>
      <c r="NS522" s="9"/>
      <c r="NT522" s="9"/>
      <c r="NU522" s="9"/>
      <c r="NV522" s="9"/>
      <c r="NW522" s="9"/>
      <c r="NX522" s="9"/>
      <c r="NY522" s="9"/>
      <c r="NZ522" s="9"/>
      <c r="OA522" s="9"/>
      <c r="OB522" s="9"/>
      <c r="OC522" s="9"/>
      <c r="OD522" s="9"/>
      <c r="OE522" s="9"/>
      <c r="OF522" s="9"/>
      <c r="OG522" s="9"/>
      <c r="OH522" s="9"/>
      <c r="OI522" s="9"/>
      <c r="OJ522" s="9"/>
      <c r="OK522" s="9"/>
      <c r="OL522" s="9"/>
      <c r="OM522" s="9"/>
      <c r="ON522" s="9"/>
      <c r="OO522" s="9"/>
      <c r="OP522" s="9"/>
      <c r="OQ522" s="9"/>
      <c r="OR522" s="9"/>
      <c r="OS522" s="9"/>
      <c r="OT522" s="9"/>
      <c r="OU522" s="9"/>
      <c r="OV522" s="9"/>
      <c r="OW522" s="9"/>
      <c r="OX522" s="9"/>
      <c r="OY522" s="9"/>
      <c r="OZ522" s="9"/>
      <c r="PA522" s="9"/>
      <c r="PB522" s="9"/>
      <c r="PC522" s="9"/>
      <c r="PD522" s="9"/>
      <c r="PE522" s="9"/>
      <c r="PF522" s="9"/>
      <c r="PG522" s="9"/>
      <c r="PH522" s="9"/>
      <c r="PI522" s="9"/>
      <c r="PJ522" s="9"/>
      <c r="PK522" s="9"/>
      <c r="PL522" s="9"/>
      <c r="PM522" s="9"/>
      <c r="PN522" s="9"/>
      <c r="PO522" s="9"/>
      <c r="PP522" s="9"/>
      <c r="PQ522" s="9"/>
      <c r="PR522" s="9"/>
      <c r="PS522" s="9"/>
      <c r="PT522" s="9"/>
      <c r="PU522" s="9"/>
      <c r="PV522" s="9"/>
      <c r="PW522" s="9"/>
      <c r="PX522" s="9"/>
      <c r="PY522" s="9"/>
      <c r="PZ522" s="9"/>
      <c r="QA522" s="9"/>
      <c r="QB522" s="9"/>
      <c r="QC522" s="9"/>
      <c r="QD522" s="9"/>
      <c r="QE522" s="9"/>
      <c r="QF522" s="9"/>
      <c r="QG522" s="9"/>
      <c r="QH522" s="9"/>
      <c r="QI522" s="9"/>
      <c r="QJ522" s="9"/>
      <c r="QK522" s="9"/>
      <c r="QL522" s="9"/>
      <c r="QM522" s="9"/>
      <c r="QN522" s="9"/>
      <c r="QO522" s="9"/>
      <c r="QP522" s="9"/>
      <c r="QQ522" s="9"/>
      <c r="QR522" s="9"/>
      <c r="QS522" s="9"/>
      <c r="QT522" s="9"/>
      <c r="QU522" s="9"/>
      <c r="QV522" s="9"/>
      <c r="QW522" s="9"/>
      <c r="QX522" s="9"/>
      <c r="QY522" s="9"/>
      <c r="QZ522" s="9"/>
      <c r="RA522" s="9"/>
      <c r="RB522" s="9"/>
      <c r="RC522" s="9"/>
      <c r="RD522" s="9"/>
      <c r="RE522" s="9"/>
      <c r="RF522" s="9"/>
      <c r="RG522" s="9"/>
      <c r="RH522" s="9"/>
      <c r="RI522" s="9"/>
      <c r="RJ522" s="9"/>
      <c r="RK522" s="9"/>
    </row>
    <row r="523" spans="1:479" s="20" customFormat="1" ht="15" hidden="1" customHeight="1" x14ac:dyDescent="0.2">
      <c r="A523" s="92"/>
      <c r="B523" s="158" t="s">
        <v>748</v>
      </c>
      <c r="C523" s="85"/>
      <c r="D523" s="86" t="str">
        <f t="shared" si="74"/>
        <v>no</v>
      </c>
      <c r="E523" s="86" t="str">
        <f t="shared" si="75"/>
        <v>no</v>
      </c>
      <c r="F523" s="86" t="str">
        <f t="shared" si="72"/>
        <v>no</v>
      </c>
      <c r="G523" s="86" t="str">
        <f t="shared" si="76"/>
        <v>no</v>
      </c>
      <c r="H523" s="86" t="str">
        <f t="shared" si="77"/>
        <v>no</v>
      </c>
      <c r="I523" s="86" t="str">
        <f t="shared" si="78"/>
        <v>no</v>
      </c>
      <c r="J523" s="85" t="s">
        <v>34</v>
      </c>
      <c r="K523" s="90" t="s">
        <v>51</v>
      </c>
      <c r="L523" s="90"/>
      <c r="M523" s="87"/>
      <c r="N523" s="93"/>
      <c r="O523" s="89"/>
      <c r="P523" s="127"/>
      <c r="Q523" s="90"/>
      <c r="R523" s="90"/>
      <c r="S523" s="93"/>
      <c r="T523" s="83" t="str">
        <f t="shared" si="73"/>
        <v/>
      </c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  <c r="IW523" s="9"/>
      <c r="IX523" s="9"/>
      <c r="IY523" s="9"/>
      <c r="IZ523" s="9"/>
      <c r="JA523" s="9"/>
      <c r="JB523" s="9"/>
      <c r="JC523" s="9"/>
      <c r="JD523" s="9"/>
      <c r="JE523" s="9"/>
      <c r="JF523" s="9"/>
      <c r="JG523" s="9"/>
      <c r="JH523" s="9"/>
      <c r="JI523" s="9"/>
      <c r="JJ523" s="9"/>
      <c r="JK523" s="9"/>
      <c r="JL523" s="9"/>
      <c r="JM523" s="9"/>
      <c r="JN523" s="9"/>
      <c r="JO523" s="9"/>
      <c r="JP523" s="9"/>
      <c r="JQ523" s="9"/>
      <c r="JR523" s="9"/>
      <c r="JS523" s="9"/>
      <c r="JT523" s="9"/>
      <c r="JU523" s="9"/>
      <c r="JV523" s="9"/>
      <c r="JW523" s="9"/>
      <c r="JX523" s="9"/>
      <c r="JY523" s="9"/>
      <c r="JZ523" s="9"/>
      <c r="KA523" s="9"/>
      <c r="KB523" s="9"/>
      <c r="KC523" s="9"/>
      <c r="KD523" s="9"/>
      <c r="KE523" s="9"/>
      <c r="KF523" s="9"/>
      <c r="KG523" s="9"/>
      <c r="KH523" s="9"/>
      <c r="KI523" s="9"/>
      <c r="KJ523" s="9"/>
      <c r="KK523" s="9"/>
      <c r="KL523" s="9"/>
      <c r="KM523" s="9"/>
      <c r="KN523" s="9"/>
      <c r="KO523" s="9"/>
      <c r="KP523" s="9"/>
      <c r="KQ523" s="9"/>
      <c r="KR523" s="9"/>
      <c r="KS523" s="9"/>
      <c r="KT523" s="9"/>
      <c r="KU523" s="9"/>
      <c r="KV523" s="9"/>
      <c r="KW523" s="9"/>
      <c r="KX523" s="9"/>
      <c r="KY523" s="9"/>
      <c r="KZ523" s="9"/>
      <c r="LA523" s="9"/>
      <c r="LB523" s="9"/>
      <c r="LC523" s="9"/>
      <c r="LD523" s="9"/>
      <c r="LE523" s="9"/>
      <c r="LF523" s="9"/>
      <c r="LG523" s="9"/>
      <c r="LH523" s="9"/>
      <c r="LI523" s="9"/>
      <c r="LJ523" s="9"/>
      <c r="LK523" s="9"/>
      <c r="LL523" s="9"/>
      <c r="LM523" s="9"/>
      <c r="LN523" s="9"/>
      <c r="LO523" s="9"/>
      <c r="LP523" s="9"/>
      <c r="LQ523" s="9"/>
      <c r="LR523" s="9"/>
      <c r="LS523" s="9"/>
      <c r="LT523" s="9"/>
      <c r="LU523" s="9"/>
      <c r="LV523" s="9"/>
      <c r="LW523" s="9"/>
      <c r="LX523" s="9"/>
      <c r="LY523" s="9"/>
      <c r="LZ523" s="9"/>
      <c r="MA523" s="9"/>
      <c r="MB523" s="9"/>
      <c r="MC523" s="9"/>
      <c r="MD523" s="9"/>
      <c r="ME523" s="9"/>
      <c r="MF523" s="9"/>
      <c r="MG523" s="9"/>
      <c r="MH523" s="9"/>
      <c r="MI523" s="9"/>
      <c r="MJ523" s="9"/>
      <c r="MK523" s="9"/>
      <c r="ML523" s="9"/>
      <c r="MM523" s="9"/>
      <c r="MN523" s="9"/>
      <c r="MO523" s="9"/>
      <c r="MP523" s="9"/>
      <c r="MQ523" s="9"/>
      <c r="MR523" s="9"/>
      <c r="MS523" s="9"/>
      <c r="MT523" s="9"/>
      <c r="MU523" s="9"/>
      <c r="MV523" s="9"/>
      <c r="MW523" s="9"/>
      <c r="MX523" s="9"/>
      <c r="MY523" s="9"/>
      <c r="MZ523" s="9"/>
      <c r="NA523" s="9"/>
      <c r="NB523" s="9"/>
      <c r="NC523" s="9"/>
      <c r="ND523" s="9"/>
      <c r="NE523" s="9"/>
      <c r="NF523" s="9"/>
      <c r="NG523" s="9"/>
      <c r="NH523" s="9"/>
      <c r="NI523" s="9"/>
      <c r="NJ523" s="9"/>
      <c r="NK523" s="9"/>
      <c r="NL523" s="9"/>
      <c r="NM523" s="9"/>
      <c r="NN523" s="9"/>
      <c r="NO523" s="9"/>
      <c r="NP523" s="9"/>
      <c r="NQ523" s="9"/>
      <c r="NR523" s="9"/>
      <c r="NS523" s="9"/>
      <c r="NT523" s="9"/>
      <c r="NU523" s="9"/>
      <c r="NV523" s="9"/>
      <c r="NW523" s="9"/>
      <c r="NX523" s="9"/>
      <c r="NY523" s="9"/>
      <c r="NZ523" s="9"/>
      <c r="OA523" s="9"/>
      <c r="OB523" s="9"/>
      <c r="OC523" s="9"/>
      <c r="OD523" s="9"/>
      <c r="OE523" s="9"/>
      <c r="OF523" s="9"/>
      <c r="OG523" s="9"/>
      <c r="OH523" s="9"/>
      <c r="OI523" s="9"/>
      <c r="OJ523" s="9"/>
      <c r="OK523" s="9"/>
      <c r="OL523" s="9"/>
      <c r="OM523" s="9"/>
      <c r="ON523" s="9"/>
      <c r="OO523" s="9"/>
      <c r="OP523" s="9"/>
      <c r="OQ523" s="9"/>
      <c r="OR523" s="9"/>
      <c r="OS523" s="9"/>
      <c r="OT523" s="9"/>
      <c r="OU523" s="9"/>
      <c r="OV523" s="9"/>
      <c r="OW523" s="9"/>
      <c r="OX523" s="9"/>
      <c r="OY523" s="9"/>
      <c r="OZ523" s="9"/>
      <c r="PA523" s="9"/>
      <c r="PB523" s="9"/>
      <c r="PC523" s="9"/>
      <c r="PD523" s="9"/>
      <c r="PE523" s="9"/>
      <c r="PF523" s="9"/>
      <c r="PG523" s="9"/>
      <c r="PH523" s="9"/>
      <c r="PI523" s="9"/>
      <c r="PJ523" s="9"/>
      <c r="PK523" s="9"/>
      <c r="PL523" s="9"/>
      <c r="PM523" s="9"/>
      <c r="PN523" s="9"/>
      <c r="PO523" s="9"/>
      <c r="PP523" s="9"/>
      <c r="PQ523" s="9"/>
      <c r="PR523" s="9"/>
      <c r="PS523" s="9"/>
      <c r="PT523" s="9"/>
      <c r="PU523" s="9"/>
      <c r="PV523" s="9"/>
      <c r="PW523" s="9"/>
      <c r="PX523" s="9"/>
      <c r="PY523" s="9"/>
      <c r="PZ523" s="9"/>
      <c r="QA523" s="9"/>
      <c r="QB523" s="9"/>
      <c r="QC523" s="9"/>
      <c r="QD523" s="9"/>
      <c r="QE523" s="9"/>
      <c r="QF523" s="9"/>
      <c r="QG523" s="9"/>
      <c r="QH523" s="9"/>
      <c r="QI523" s="9"/>
      <c r="QJ523" s="9"/>
      <c r="QK523" s="9"/>
      <c r="QL523" s="9"/>
      <c r="QM523" s="9"/>
      <c r="QN523" s="9"/>
      <c r="QO523" s="9"/>
      <c r="QP523" s="9"/>
      <c r="QQ523" s="9"/>
      <c r="QR523" s="9"/>
      <c r="QS523" s="9"/>
      <c r="QT523" s="9"/>
      <c r="QU523" s="9"/>
      <c r="QV523" s="9"/>
      <c r="QW523" s="9"/>
      <c r="QX523" s="9"/>
      <c r="QY523" s="9"/>
      <c r="QZ523" s="9"/>
      <c r="RA523" s="9"/>
      <c r="RB523" s="9"/>
      <c r="RC523" s="9"/>
      <c r="RD523" s="9"/>
      <c r="RE523" s="9"/>
      <c r="RF523" s="9"/>
      <c r="RG523" s="9"/>
      <c r="RH523" s="9"/>
      <c r="RI523" s="9"/>
      <c r="RJ523" s="9"/>
      <c r="RK523" s="9"/>
    </row>
    <row r="524" spans="1:479" s="20" customFormat="1" ht="15" hidden="1" customHeight="1" x14ac:dyDescent="0.2">
      <c r="A524" s="92"/>
      <c r="B524" s="158" t="s">
        <v>747</v>
      </c>
      <c r="C524" s="85"/>
      <c r="D524" s="86" t="str">
        <f t="shared" si="74"/>
        <v>no</v>
      </c>
      <c r="E524" s="86" t="str">
        <f t="shared" si="75"/>
        <v>no</v>
      </c>
      <c r="F524" s="86" t="str">
        <f t="shared" si="72"/>
        <v>no</v>
      </c>
      <c r="G524" s="86" t="str">
        <f t="shared" si="76"/>
        <v>no</v>
      </c>
      <c r="H524" s="86" t="str">
        <f t="shared" si="77"/>
        <v>no</v>
      </c>
      <c r="I524" s="86" t="str">
        <f t="shared" si="78"/>
        <v>no</v>
      </c>
      <c r="J524" s="85" t="s">
        <v>35</v>
      </c>
      <c r="K524" s="90" t="s">
        <v>51</v>
      </c>
      <c r="L524" s="90"/>
      <c r="M524" s="87"/>
      <c r="N524" s="93"/>
      <c r="O524" s="89"/>
      <c r="P524" s="127"/>
      <c r="Q524" s="90"/>
      <c r="R524" s="90"/>
      <c r="S524" s="93"/>
      <c r="T524" s="83" t="str">
        <f t="shared" si="73"/>
        <v/>
      </c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 s="9"/>
      <c r="IV524" s="9"/>
      <c r="IW524" s="9"/>
      <c r="IX524" s="9"/>
      <c r="IY524" s="9"/>
      <c r="IZ524" s="9"/>
      <c r="JA524" s="9"/>
      <c r="JB524" s="9"/>
      <c r="JC524" s="9"/>
      <c r="JD524" s="9"/>
      <c r="JE524" s="9"/>
      <c r="JF524" s="9"/>
      <c r="JG524" s="9"/>
      <c r="JH524" s="9"/>
      <c r="JI524" s="9"/>
      <c r="JJ524" s="9"/>
      <c r="JK524" s="9"/>
      <c r="JL524" s="9"/>
      <c r="JM524" s="9"/>
      <c r="JN524" s="9"/>
      <c r="JO524" s="9"/>
      <c r="JP524" s="9"/>
      <c r="JQ524" s="9"/>
      <c r="JR524" s="9"/>
      <c r="JS524" s="9"/>
      <c r="JT524" s="9"/>
      <c r="JU524" s="9"/>
      <c r="JV524" s="9"/>
      <c r="JW524" s="9"/>
      <c r="JX524" s="9"/>
      <c r="JY524" s="9"/>
      <c r="JZ524" s="9"/>
      <c r="KA524" s="9"/>
      <c r="KB524" s="9"/>
      <c r="KC524" s="9"/>
      <c r="KD524" s="9"/>
      <c r="KE524" s="9"/>
      <c r="KF524" s="9"/>
      <c r="KG524" s="9"/>
      <c r="KH524" s="9"/>
      <c r="KI524" s="9"/>
      <c r="KJ524" s="9"/>
      <c r="KK524" s="9"/>
      <c r="KL524" s="9"/>
      <c r="KM524" s="9"/>
      <c r="KN524" s="9"/>
      <c r="KO524" s="9"/>
      <c r="KP524" s="9"/>
      <c r="KQ524" s="9"/>
      <c r="KR524" s="9"/>
      <c r="KS524" s="9"/>
      <c r="KT524" s="9"/>
      <c r="KU524" s="9"/>
      <c r="KV524" s="9"/>
      <c r="KW524" s="9"/>
      <c r="KX524" s="9"/>
      <c r="KY524" s="9"/>
      <c r="KZ524" s="9"/>
      <c r="LA524" s="9"/>
      <c r="LB524" s="9"/>
      <c r="LC524" s="9"/>
      <c r="LD524" s="9"/>
      <c r="LE524" s="9"/>
      <c r="LF524" s="9"/>
      <c r="LG524" s="9"/>
      <c r="LH524" s="9"/>
      <c r="LI524" s="9"/>
      <c r="LJ524" s="9"/>
      <c r="LK524" s="9"/>
      <c r="LL524" s="9"/>
      <c r="LM524" s="9"/>
      <c r="LN524" s="9"/>
      <c r="LO524" s="9"/>
      <c r="LP524" s="9"/>
      <c r="LQ524" s="9"/>
      <c r="LR524" s="9"/>
      <c r="LS524" s="9"/>
      <c r="LT524" s="9"/>
      <c r="LU524" s="9"/>
      <c r="LV524" s="9"/>
      <c r="LW524" s="9"/>
      <c r="LX524" s="9"/>
      <c r="LY524" s="9"/>
      <c r="LZ524" s="9"/>
      <c r="MA524" s="9"/>
      <c r="MB524" s="9"/>
      <c r="MC524" s="9"/>
      <c r="MD524" s="9"/>
      <c r="ME524" s="9"/>
      <c r="MF524" s="9"/>
      <c r="MG524" s="9"/>
      <c r="MH524" s="9"/>
      <c r="MI524" s="9"/>
      <c r="MJ524" s="9"/>
      <c r="MK524" s="9"/>
      <c r="ML524" s="9"/>
      <c r="MM524" s="9"/>
      <c r="MN524" s="9"/>
      <c r="MO524" s="9"/>
      <c r="MP524" s="9"/>
      <c r="MQ524" s="9"/>
      <c r="MR524" s="9"/>
      <c r="MS524" s="9"/>
      <c r="MT524" s="9"/>
      <c r="MU524" s="9"/>
      <c r="MV524" s="9"/>
      <c r="MW524" s="9"/>
      <c r="MX524" s="9"/>
      <c r="MY524" s="9"/>
      <c r="MZ524" s="9"/>
      <c r="NA524" s="9"/>
      <c r="NB524" s="9"/>
      <c r="NC524" s="9"/>
      <c r="ND524" s="9"/>
      <c r="NE524" s="9"/>
      <c r="NF524" s="9"/>
      <c r="NG524" s="9"/>
      <c r="NH524" s="9"/>
      <c r="NI524" s="9"/>
      <c r="NJ524" s="9"/>
      <c r="NK524" s="9"/>
      <c r="NL524" s="9"/>
      <c r="NM524" s="9"/>
      <c r="NN524" s="9"/>
      <c r="NO524" s="9"/>
      <c r="NP524" s="9"/>
      <c r="NQ524" s="9"/>
      <c r="NR524" s="9"/>
      <c r="NS524" s="9"/>
      <c r="NT524" s="9"/>
      <c r="NU524" s="9"/>
      <c r="NV524" s="9"/>
      <c r="NW524" s="9"/>
      <c r="NX524" s="9"/>
      <c r="NY524" s="9"/>
      <c r="NZ524" s="9"/>
      <c r="OA524" s="9"/>
      <c r="OB524" s="9"/>
      <c r="OC524" s="9"/>
      <c r="OD524" s="9"/>
      <c r="OE524" s="9"/>
      <c r="OF524" s="9"/>
      <c r="OG524" s="9"/>
      <c r="OH524" s="9"/>
      <c r="OI524" s="9"/>
      <c r="OJ524" s="9"/>
      <c r="OK524" s="9"/>
      <c r="OL524" s="9"/>
      <c r="OM524" s="9"/>
      <c r="ON524" s="9"/>
      <c r="OO524" s="9"/>
      <c r="OP524" s="9"/>
      <c r="OQ524" s="9"/>
      <c r="OR524" s="9"/>
      <c r="OS524" s="9"/>
      <c r="OT524" s="9"/>
      <c r="OU524" s="9"/>
      <c r="OV524" s="9"/>
      <c r="OW524" s="9"/>
      <c r="OX524" s="9"/>
      <c r="OY524" s="9"/>
      <c r="OZ524" s="9"/>
      <c r="PA524" s="9"/>
      <c r="PB524" s="9"/>
      <c r="PC524" s="9"/>
      <c r="PD524" s="9"/>
      <c r="PE524" s="9"/>
      <c r="PF524" s="9"/>
      <c r="PG524" s="9"/>
      <c r="PH524" s="9"/>
      <c r="PI524" s="9"/>
      <c r="PJ524" s="9"/>
      <c r="PK524" s="9"/>
      <c r="PL524" s="9"/>
      <c r="PM524" s="9"/>
      <c r="PN524" s="9"/>
      <c r="PO524" s="9"/>
      <c r="PP524" s="9"/>
      <c r="PQ524" s="9"/>
      <c r="PR524" s="9"/>
      <c r="PS524" s="9"/>
      <c r="PT524" s="9"/>
      <c r="PU524" s="9"/>
      <c r="PV524" s="9"/>
      <c r="PW524" s="9"/>
      <c r="PX524" s="9"/>
      <c r="PY524" s="9"/>
      <c r="PZ524" s="9"/>
      <c r="QA524" s="9"/>
      <c r="QB524" s="9"/>
      <c r="QC524" s="9"/>
      <c r="QD524" s="9"/>
      <c r="QE524" s="9"/>
      <c r="QF524" s="9"/>
      <c r="QG524" s="9"/>
      <c r="QH524" s="9"/>
      <c r="QI524" s="9"/>
      <c r="QJ524" s="9"/>
      <c r="QK524" s="9"/>
      <c r="QL524" s="9"/>
      <c r="QM524" s="9"/>
      <c r="QN524" s="9"/>
      <c r="QO524" s="9"/>
      <c r="QP524" s="9"/>
      <c r="QQ524" s="9"/>
      <c r="QR524" s="9"/>
      <c r="QS524" s="9"/>
      <c r="QT524" s="9"/>
      <c r="QU524" s="9"/>
      <c r="QV524" s="9"/>
      <c r="QW524" s="9"/>
      <c r="QX524" s="9"/>
      <c r="QY524" s="9"/>
      <c r="QZ524" s="9"/>
      <c r="RA524" s="9"/>
      <c r="RB524" s="9"/>
      <c r="RC524" s="9"/>
      <c r="RD524" s="9"/>
      <c r="RE524" s="9"/>
      <c r="RF524" s="9"/>
      <c r="RG524" s="9"/>
      <c r="RH524" s="9"/>
      <c r="RI524" s="9"/>
      <c r="RJ524" s="9"/>
      <c r="RK524" s="9"/>
    </row>
    <row r="525" spans="1:479" s="20" customFormat="1" ht="15" hidden="1" customHeight="1" x14ac:dyDescent="0.2">
      <c r="A525" s="92"/>
      <c r="B525" s="158" t="s">
        <v>746</v>
      </c>
      <c r="C525" s="85"/>
      <c r="D525" s="86" t="str">
        <f t="shared" si="74"/>
        <v>no</v>
      </c>
      <c r="E525" s="86" t="str">
        <f t="shared" si="75"/>
        <v>no</v>
      </c>
      <c r="F525" s="86" t="str">
        <f t="shared" si="72"/>
        <v>no</v>
      </c>
      <c r="G525" s="86" t="str">
        <f t="shared" si="76"/>
        <v>no</v>
      </c>
      <c r="H525" s="86" t="str">
        <f t="shared" si="77"/>
        <v>no</v>
      </c>
      <c r="I525" s="86" t="str">
        <f t="shared" si="78"/>
        <v>no</v>
      </c>
      <c r="J525" s="85" t="s">
        <v>1377</v>
      </c>
      <c r="K525" s="90" t="s">
        <v>51</v>
      </c>
      <c r="L525" s="90"/>
      <c r="M525" s="87"/>
      <c r="N525" s="93"/>
      <c r="O525" s="89"/>
      <c r="P525" s="127"/>
      <c r="Q525" s="90"/>
      <c r="R525" s="90"/>
      <c r="S525" s="93"/>
      <c r="T525" s="83" t="str">
        <f t="shared" si="73"/>
        <v/>
      </c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  <c r="IV525" s="9"/>
      <c r="IW525" s="9"/>
      <c r="IX525" s="9"/>
      <c r="IY525" s="9"/>
      <c r="IZ525" s="9"/>
      <c r="JA525" s="9"/>
      <c r="JB525" s="9"/>
      <c r="JC525" s="9"/>
      <c r="JD525" s="9"/>
      <c r="JE525" s="9"/>
      <c r="JF525" s="9"/>
      <c r="JG525" s="9"/>
      <c r="JH525" s="9"/>
      <c r="JI525" s="9"/>
      <c r="JJ525" s="9"/>
      <c r="JK525" s="9"/>
      <c r="JL525" s="9"/>
      <c r="JM525" s="9"/>
      <c r="JN525" s="9"/>
      <c r="JO525" s="9"/>
      <c r="JP525" s="9"/>
      <c r="JQ525" s="9"/>
      <c r="JR525" s="9"/>
      <c r="JS525" s="9"/>
      <c r="JT525" s="9"/>
      <c r="JU525" s="9"/>
      <c r="JV525" s="9"/>
      <c r="JW525" s="9"/>
      <c r="JX525" s="9"/>
      <c r="JY525" s="9"/>
      <c r="JZ525" s="9"/>
      <c r="KA525" s="9"/>
      <c r="KB525" s="9"/>
      <c r="KC525" s="9"/>
      <c r="KD525" s="9"/>
      <c r="KE525" s="9"/>
      <c r="KF525" s="9"/>
      <c r="KG525" s="9"/>
      <c r="KH525" s="9"/>
      <c r="KI525" s="9"/>
      <c r="KJ525" s="9"/>
      <c r="KK525" s="9"/>
      <c r="KL525" s="9"/>
      <c r="KM525" s="9"/>
      <c r="KN525" s="9"/>
      <c r="KO525" s="9"/>
      <c r="KP525" s="9"/>
      <c r="KQ525" s="9"/>
      <c r="KR525" s="9"/>
      <c r="KS525" s="9"/>
      <c r="KT525" s="9"/>
      <c r="KU525" s="9"/>
      <c r="KV525" s="9"/>
      <c r="KW525" s="9"/>
      <c r="KX525" s="9"/>
      <c r="KY525" s="9"/>
      <c r="KZ525" s="9"/>
      <c r="LA525" s="9"/>
      <c r="LB525" s="9"/>
      <c r="LC525" s="9"/>
      <c r="LD525" s="9"/>
      <c r="LE525" s="9"/>
      <c r="LF525" s="9"/>
      <c r="LG525" s="9"/>
      <c r="LH525" s="9"/>
      <c r="LI525" s="9"/>
      <c r="LJ525" s="9"/>
      <c r="LK525" s="9"/>
      <c r="LL525" s="9"/>
      <c r="LM525" s="9"/>
      <c r="LN525" s="9"/>
      <c r="LO525" s="9"/>
      <c r="LP525" s="9"/>
      <c r="LQ525" s="9"/>
      <c r="LR525" s="9"/>
      <c r="LS525" s="9"/>
      <c r="LT525" s="9"/>
      <c r="LU525" s="9"/>
      <c r="LV525" s="9"/>
      <c r="LW525" s="9"/>
      <c r="LX525" s="9"/>
      <c r="LY525" s="9"/>
      <c r="LZ525" s="9"/>
      <c r="MA525" s="9"/>
      <c r="MB525" s="9"/>
      <c r="MC525" s="9"/>
      <c r="MD525" s="9"/>
      <c r="ME525" s="9"/>
      <c r="MF525" s="9"/>
      <c r="MG525" s="9"/>
      <c r="MH525" s="9"/>
      <c r="MI525" s="9"/>
      <c r="MJ525" s="9"/>
      <c r="MK525" s="9"/>
      <c r="ML525" s="9"/>
      <c r="MM525" s="9"/>
      <c r="MN525" s="9"/>
      <c r="MO525" s="9"/>
      <c r="MP525" s="9"/>
      <c r="MQ525" s="9"/>
      <c r="MR525" s="9"/>
      <c r="MS525" s="9"/>
      <c r="MT525" s="9"/>
      <c r="MU525" s="9"/>
      <c r="MV525" s="9"/>
      <c r="MW525" s="9"/>
      <c r="MX525" s="9"/>
      <c r="MY525" s="9"/>
      <c r="MZ525" s="9"/>
      <c r="NA525" s="9"/>
      <c r="NB525" s="9"/>
      <c r="NC525" s="9"/>
      <c r="ND525" s="9"/>
      <c r="NE525" s="9"/>
      <c r="NF525" s="9"/>
      <c r="NG525" s="9"/>
      <c r="NH525" s="9"/>
      <c r="NI525" s="9"/>
      <c r="NJ525" s="9"/>
      <c r="NK525" s="9"/>
      <c r="NL525" s="9"/>
      <c r="NM525" s="9"/>
      <c r="NN525" s="9"/>
      <c r="NO525" s="9"/>
      <c r="NP525" s="9"/>
      <c r="NQ525" s="9"/>
      <c r="NR525" s="9"/>
      <c r="NS525" s="9"/>
      <c r="NT525" s="9"/>
      <c r="NU525" s="9"/>
      <c r="NV525" s="9"/>
      <c r="NW525" s="9"/>
      <c r="NX525" s="9"/>
      <c r="NY525" s="9"/>
      <c r="NZ525" s="9"/>
      <c r="OA525" s="9"/>
      <c r="OB525" s="9"/>
      <c r="OC525" s="9"/>
      <c r="OD525" s="9"/>
      <c r="OE525" s="9"/>
      <c r="OF525" s="9"/>
      <c r="OG525" s="9"/>
      <c r="OH525" s="9"/>
      <c r="OI525" s="9"/>
      <c r="OJ525" s="9"/>
      <c r="OK525" s="9"/>
      <c r="OL525" s="9"/>
      <c r="OM525" s="9"/>
      <c r="ON525" s="9"/>
      <c r="OO525" s="9"/>
      <c r="OP525" s="9"/>
      <c r="OQ525" s="9"/>
      <c r="OR525" s="9"/>
      <c r="OS525" s="9"/>
      <c r="OT525" s="9"/>
      <c r="OU525" s="9"/>
      <c r="OV525" s="9"/>
      <c r="OW525" s="9"/>
      <c r="OX525" s="9"/>
      <c r="OY525" s="9"/>
      <c r="OZ525" s="9"/>
      <c r="PA525" s="9"/>
      <c r="PB525" s="9"/>
      <c r="PC525" s="9"/>
      <c r="PD525" s="9"/>
      <c r="PE525" s="9"/>
      <c r="PF525" s="9"/>
      <c r="PG525" s="9"/>
      <c r="PH525" s="9"/>
      <c r="PI525" s="9"/>
      <c r="PJ525" s="9"/>
      <c r="PK525" s="9"/>
      <c r="PL525" s="9"/>
      <c r="PM525" s="9"/>
      <c r="PN525" s="9"/>
      <c r="PO525" s="9"/>
      <c r="PP525" s="9"/>
      <c r="PQ525" s="9"/>
      <c r="PR525" s="9"/>
      <c r="PS525" s="9"/>
      <c r="PT525" s="9"/>
      <c r="PU525" s="9"/>
      <c r="PV525" s="9"/>
      <c r="PW525" s="9"/>
      <c r="PX525" s="9"/>
      <c r="PY525" s="9"/>
      <c r="PZ525" s="9"/>
      <c r="QA525" s="9"/>
      <c r="QB525" s="9"/>
      <c r="QC525" s="9"/>
      <c r="QD525" s="9"/>
      <c r="QE525" s="9"/>
      <c r="QF525" s="9"/>
      <c r="QG525" s="9"/>
      <c r="QH525" s="9"/>
      <c r="QI525" s="9"/>
      <c r="QJ525" s="9"/>
      <c r="QK525" s="9"/>
      <c r="QL525" s="9"/>
      <c r="QM525" s="9"/>
      <c r="QN525" s="9"/>
      <c r="QO525" s="9"/>
      <c r="QP525" s="9"/>
      <c r="QQ525" s="9"/>
      <c r="QR525" s="9"/>
      <c r="QS525" s="9"/>
      <c r="QT525" s="9"/>
      <c r="QU525" s="9"/>
      <c r="QV525" s="9"/>
      <c r="QW525" s="9"/>
      <c r="QX525" s="9"/>
      <c r="QY525" s="9"/>
      <c r="QZ525" s="9"/>
      <c r="RA525" s="9"/>
      <c r="RB525" s="9"/>
      <c r="RC525" s="9"/>
      <c r="RD525" s="9"/>
      <c r="RE525" s="9"/>
      <c r="RF525" s="9"/>
      <c r="RG525" s="9"/>
      <c r="RH525" s="9"/>
      <c r="RI525" s="9"/>
      <c r="RJ525" s="9"/>
      <c r="RK525" s="9"/>
    </row>
    <row r="526" spans="1:479" s="20" customFormat="1" ht="15" hidden="1" customHeight="1" x14ac:dyDescent="0.2">
      <c r="A526" s="92"/>
      <c r="B526" s="158" t="s">
        <v>792</v>
      </c>
      <c r="C526" s="85"/>
      <c r="D526" s="86" t="str">
        <f t="shared" si="74"/>
        <v>no</v>
      </c>
      <c r="E526" s="86" t="str">
        <f t="shared" si="75"/>
        <v>no</v>
      </c>
      <c r="F526" s="86" t="str">
        <f t="shared" si="72"/>
        <v>no</v>
      </c>
      <c r="G526" s="86" t="str">
        <f t="shared" si="76"/>
        <v>no</v>
      </c>
      <c r="H526" s="86" t="str">
        <f t="shared" si="77"/>
        <v>no</v>
      </c>
      <c r="I526" s="86" t="str">
        <f t="shared" si="78"/>
        <v>no</v>
      </c>
      <c r="J526" s="85" t="s">
        <v>793</v>
      </c>
      <c r="K526" s="90"/>
      <c r="L526" s="90"/>
      <c r="M526" s="87"/>
      <c r="N526" s="93"/>
      <c r="O526" s="89"/>
      <c r="P526" s="127" t="s">
        <v>51</v>
      </c>
      <c r="Q526" s="90"/>
      <c r="R526" s="90"/>
      <c r="S526" s="93" t="s">
        <v>51</v>
      </c>
      <c r="T526" s="83" t="str">
        <f t="shared" si="73"/>
        <v/>
      </c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 s="9"/>
      <c r="IV526" s="9"/>
      <c r="IW526" s="9"/>
      <c r="IX526" s="9"/>
      <c r="IY526" s="9"/>
      <c r="IZ526" s="9"/>
      <c r="JA526" s="9"/>
      <c r="JB526" s="9"/>
      <c r="JC526" s="9"/>
      <c r="JD526" s="9"/>
      <c r="JE526" s="9"/>
      <c r="JF526" s="9"/>
      <c r="JG526" s="9"/>
      <c r="JH526" s="9"/>
      <c r="JI526" s="9"/>
      <c r="JJ526" s="9"/>
      <c r="JK526" s="9"/>
      <c r="JL526" s="9"/>
      <c r="JM526" s="9"/>
      <c r="JN526" s="9"/>
      <c r="JO526" s="9"/>
      <c r="JP526" s="9"/>
      <c r="JQ526" s="9"/>
      <c r="JR526" s="9"/>
      <c r="JS526" s="9"/>
      <c r="JT526" s="9"/>
      <c r="JU526" s="9"/>
      <c r="JV526" s="9"/>
      <c r="JW526" s="9"/>
      <c r="JX526" s="9"/>
      <c r="JY526" s="9"/>
      <c r="JZ526" s="9"/>
      <c r="KA526" s="9"/>
      <c r="KB526" s="9"/>
      <c r="KC526" s="9"/>
      <c r="KD526" s="9"/>
      <c r="KE526" s="9"/>
      <c r="KF526" s="9"/>
      <c r="KG526" s="9"/>
      <c r="KH526" s="9"/>
      <c r="KI526" s="9"/>
      <c r="KJ526" s="9"/>
      <c r="KK526" s="9"/>
      <c r="KL526" s="9"/>
      <c r="KM526" s="9"/>
      <c r="KN526" s="9"/>
      <c r="KO526" s="9"/>
      <c r="KP526" s="9"/>
      <c r="KQ526" s="9"/>
      <c r="KR526" s="9"/>
      <c r="KS526" s="9"/>
      <c r="KT526" s="9"/>
      <c r="KU526" s="9"/>
      <c r="KV526" s="9"/>
      <c r="KW526" s="9"/>
      <c r="KX526" s="9"/>
      <c r="KY526" s="9"/>
      <c r="KZ526" s="9"/>
      <c r="LA526" s="9"/>
      <c r="LB526" s="9"/>
      <c r="LC526" s="9"/>
      <c r="LD526" s="9"/>
      <c r="LE526" s="9"/>
      <c r="LF526" s="9"/>
      <c r="LG526" s="9"/>
      <c r="LH526" s="9"/>
      <c r="LI526" s="9"/>
      <c r="LJ526" s="9"/>
      <c r="LK526" s="9"/>
      <c r="LL526" s="9"/>
      <c r="LM526" s="9"/>
      <c r="LN526" s="9"/>
      <c r="LO526" s="9"/>
      <c r="LP526" s="9"/>
      <c r="LQ526" s="9"/>
      <c r="LR526" s="9"/>
      <c r="LS526" s="9"/>
      <c r="LT526" s="9"/>
      <c r="LU526" s="9"/>
      <c r="LV526" s="9"/>
      <c r="LW526" s="9"/>
      <c r="LX526" s="9"/>
      <c r="LY526" s="9"/>
      <c r="LZ526" s="9"/>
      <c r="MA526" s="9"/>
      <c r="MB526" s="9"/>
      <c r="MC526" s="9"/>
      <c r="MD526" s="9"/>
      <c r="ME526" s="9"/>
      <c r="MF526" s="9"/>
      <c r="MG526" s="9"/>
      <c r="MH526" s="9"/>
      <c r="MI526" s="9"/>
      <c r="MJ526" s="9"/>
      <c r="MK526" s="9"/>
      <c r="ML526" s="9"/>
      <c r="MM526" s="9"/>
      <c r="MN526" s="9"/>
      <c r="MO526" s="9"/>
      <c r="MP526" s="9"/>
      <c r="MQ526" s="9"/>
      <c r="MR526" s="9"/>
      <c r="MS526" s="9"/>
      <c r="MT526" s="9"/>
      <c r="MU526" s="9"/>
      <c r="MV526" s="9"/>
      <c r="MW526" s="9"/>
      <c r="MX526" s="9"/>
      <c r="MY526" s="9"/>
      <c r="MZ526" s="9"/>
      <c r="NA526" s="9"/>
      <c r="NB526" s="9"/>
      <c r="NC526" s="9"/>
      <c r="ND526" s="9"/>
      <c r="NE526" s="9"/>
      <c r="NF526" s="9"/>
      <c r="NG526" s="9"/>
      <c r="NH526" s="9"/>
      <c r="NI526" s="9"/>
      <c r="NJ526" s="9"/>
      <c r="NK526" s="9"/>
      <c r="NL526" s="9"/>
      <c r="NM526" s="9"/>
      <c r="NN526" s="9"/>
      <c r="NO526" s="9"/>
      <c r="NP526" s="9"/>
      <c r="NQ526" s="9"/>
      <c r="NR526" s="9"/>
      <c r="NS526" s="9"/>
      <c r="NT526" s="9"/>
      <c r="NU526" s="9"/>
      <c r="NV526" s="9"/>
      <c r="NW526" s="9"/>
      <c r="NX526" s="9"/>
      <c r="NY526" s="9"/>
      <c r="NZ526" s="9"/>
      <c r="OA526" s="9"/>
      <c r="OB526" s="9"/>
      <c r="OC526" s="9"/>
      <c r="OD526" s="9"/>
      <c r="OE526" s="9"/>
      <c r="OF526" s="9"/>
      <c r="OG526" s="9"/>
      <c r="OH526" s="9"/>
      <c r="OI526" s="9"/>
      <c r="OJ526" s="9"/>
      <c r="OK526" s="9"/>
      <c r="OL526" s="9"/>
      <c r="OM526" s="9"/>
      <c r="ON526" s="9"/>
      <c r="OO526" s="9"/>
      <c r="OP526" s="9"/>
      <c r="OQ526" s="9"/>
      <c r="OR526" s="9"/>
      <c r="OS526" s="9"/>
      <c r="OT526" s="9"/>
      <c r="OU526" s="9"/>
      <c r="OV526" s="9"/>
      <c r="OW526" s="9"/>
      <c r="OX526" s="9"/>
      <c r="OY526" s="9"/>
      <c r="OZ526" s="9"/>
      <c r="PA526" s="9"/>
      <c r="PB526" s="9"/>
      <c r="PC526" s="9"/>
      <c r="PD526" s="9"/>
      <c r="PE526" s="9"/>
      <c r="PF526" s="9"/>
      <c r="PG526" s="9"/>
      <c r="PH526" s="9"/>
      <c r="PI526" s="9"/>
      <c r="PJ526" s="9"/>
      <c r="PK526" s="9"/>
      <c r="PL526" s="9"/>
      <c r="PM526" s="9"/>
      <c r="PN526" s="9"/>
      <c r="PO526" s="9"/>
      <c r="PP526" s="9"/>
      <c r="PQ526" s="9"/>
      <c r="PR526" s="9"/>
      <c r="PS526" s="9"/>
      <c r="PT526" s="9"/>
      <c r="PU526" s="9"/>
      <c r="PV526" s="9"/>
      <c r="PW526" s="9"/>
      <c r="PX526" s="9"/>
      <c r="PY526" s="9"/>
      <c r="PZ526" s="9"/>
      <c r="QA526" s="9"/>
      <c r="QB526" s="9"/>
      <c r="QC526" s="9"/>
      <c r="QD526" s="9"/>
      <c r="QE526" s="9"/>
      <c r="QF526" s="9"/>
      <c r="QG526" s="9"/>
      <c r="QH526" s="9"/>
      <c r="QI526" s="9"/>
      <c r="QJ526" s="9"/>
      <c r="QK526" s="9"/>
      <c r="QL526" s="9"/>
      <c r="QM526" s="9"/>
      <c r="QN526" s="9"/>
      <c r="QO526" s="9"/>
      <c r="QP526" s="9"/>
      <c r="QQ526" s="9"/>
      <c r="QR526" s="9"/>
      <c r="QS526" s="9"/>
      <c r="QT526" s="9"/>
      <c r="QU526" s="9"/>
      <c r="QV526" s="9"/>
      <c r="QW526" s="9"/>
      <c r="QX526" s="9"/>
      <c r="QY526" s="9"/>
      <c r="QZ526" s="9"/>
      <c r="RA526" s="9"/>
      <c r="RB526" s="9"/>
      <c r="RC526" s="9"/>
      <c r="RD526" s="9"/>
      <c r="RE526" s="9"/>
      <c r="RF526" s="9"/>
      <c r="RG526" s="9"/>
      <c r="RH526" s="9"/>
      <c r="RI526" s="9"/>
      <c r="RJ526" s="9"/>
      <c r="RK526" s="9"/>
    </row>
    <row r="527" spans="1:479" s="20" customFormat="1" ht="15" hidden="1" customHeight="1" x14ac:dyDescent="0.2">
      <c r="A527" s="92"/>
      <c r="B527" s="158" t="s">
        <v>745</v>
      </c>
      <c r="C527" s="85"/>
      <c r="D527" s="86" t="str">
        <f t="shared" si="74"/>
        <v>no</v>
      </c>
      <c r="E527" s="86" t="str">
        <f t="shared" si="75"/>
        <v>no</v>
      </c>
      <c r="F527" s="86" t="str">
        <f t="shared" si="72"/>
        <v>no</v>
      </c>
      <c r="G527" s="86" t="str">
        <f t="shared" si="76"/>
        <v>no</v>
      </c>
      <c r="H527" s="86" t="str">
        <f t="shared" si="77"/>
        <v>no</v>
      </c>
      <c r="I527" s="86" t="str">
        <f t="shared" si="78"/>
        <v>no</v>
      </c>
      <c r="J527" s="85" t="s">
        <v>36</v>
      </c>
      <c r="K527" s="90"/>
      <c r="L527" s="90"/>
      <c r="M527" s="87"/>
      <c r="N527" s="93" t="s">
        <v>51</v>
      </c>
      <c r="O527" s="89"/>
      <c r="P527" s="127" t="s">
        <v>51</v>
      </c>
      <c r="Q527" s="90"/>
      <c r="R527" s="90"/>
      <c r="S527" s="93" t="s">
        <v>51</v>
      </c>
      <c r="T527" s="83" t="str">
        <f t="shared" si="73"/>
        <v>Double Count Course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  <c r="IV527" s="9"/>
      <c r="IW527" s="9"/>
      <c r="IX527" s="9"/>
      <c r="IY527" s="9"/>
      <c r="IZ527" s="9"/>
      <c r="JA527" s="9"/>
      <c r="JB527" s="9"/>
      <c r="JC527" s="9"/>
      <c r="JD527" s="9"/>
      <c r="JE527" s="9"/>
      <c r="JF527" s="9"/>
      <c r="JG527" s="9"/>
      <c r="JH527" s="9"/>
      <c r="JI527" s="9"/>
      <c r="JJ527" s="9"/>
      <c r="JK527" s="9"/>
      <c r="JL527" s="9"/>
      <c r="JM527" s="9"/>
      <c r="JN527" s="9"/>
      <c r="JO527" s="9"/>
      <c r="JP527" s="9"/>
      <c r="JQ527" s="9"/>
      <c r="JR527" s="9"/>
      <c r="JS527" s="9"/>
      <c r="JT527" s="9"/>
      <c r="JU527" s="9"/>
      <c r="JV527" s="9"/>
      <c r="JW527" s="9"/>
      <c r="JX527" s="9"/>
      <c r="JY527" s="9"/>
      <c r="JZ527" s="9"/>
      <c r="KA527" s="9"/>
      <c r="KB527" s="9"/>
      <c r="KC527" s="9"/>
      <c r="KD527" s="9"/>
      <c r="KE527" s="9"/>
      <c r="KF527" s="9"/>
      <c r="KG527" s="9"/>
      <c r="KH527" s="9"/>
      <c r="KI527" s="9"/>
      <c r="KJ527" s="9"/>
      <c r="KK527" s="9"/>
      <c r="KL527" s="9"/>
      <c r="KM527" s="9"/>
      <c r="KN527" s="9"/>
      <c r="KO527" s="9"/>
      <c r="KP527" s="9"/>
      <c r="KQ527" s="9"/>
      <c r="KR527" s="9"/>
      <c r="KS527" s="9"/>
      <c r="KT527" s="9"/>
      <c r="KU527" s="9"/>
      <c r="KV527" s="9"/>
      <c r="KW527" s="9"/>
      <c r="KX527" s="9"/>
      <c r="KY527" s="9"/>
      <c r="KZ527" s="9"/>
      <c r="LA527" s="9"/>
      <c r="LB527" s="9"/>
      <c r="LC527" s="9"/>
      <c r="LD527" s="9"/>
      <c r="LE527" s="9"/>
      <c r="LF527" s="9"/>
      <c r="LG527" s="9"/>
      <c r="LH527" s="9"/>
      <c r="LI527" s="9"/>
      <c r="LJ527" s="9"/>
      <c r="LK527" s="9"/>
      <c r="LL527" s="9"/>
      <c r="LM527" s="9"/>
      <c r="LN527" s="9"/>
      <c r="LO527" s="9"/>
      <c r="LP527" s="9"/>
      <c r="LQ527" s="9"/>
      <c r="LR527" s="9"/>
      <c r="LS527" s="9"/>
      <c r="LT527" s="9"/>
      <c r="LU527" s="9"/>
      <c r="LV527" s="9"/>
      <c r="LW527" s="9"/>
      <c r="LX527" s="9"/>
      <c r="LY527" s="9"/>
      <c r="LZ527" s="9"/>
      <c r="MA527" s="9"/>
      <c r="MB527" s="9"/>
      <c r="MC527" s="9"/>
      <c r="MD527" s="9"/>
      <c r="ME527" s="9"/>
      <c r="MF527" s="9"/>
      <c r="MG527" s="9"/>
      <c r="MH527" s="9"/>
      <c r="MI527" s="9"/>
      <c r="MJ527" s="9"/>
      <c r="MK527" s="9"/>
      <c r="ML527" s="9"/>
      <c r="MM527" s="9"/>
      <c r="MN527" s="9"/>
      <c r="MO527" s="9"/>
      <c r="MP527" s="9"/>
      <c r="MQ527" s="9"/>
      <c r="MR527" s="9"/>
      <c r="MS527" s="9"/>
      <c r="MT527" s="9"/>
      <c r="MU527" s="9"/>
      <c r="MV527" s="9"/>
      <c r="MW527" s="9"/>
      <c r="MX527" s="9"/>
      <c r="MY527" s="9"/>
      <c r="MZ527" s="9"/>
      <c r="NA527" s="9"/>
      <c r="NB527" s="9"/>
      <c r="NC527" s="9"/>
      <c r="ND527" s="9"/>
      <c r="NE527" s="9"/>
      <c r="NF527" s="9"/>
      <c r="NG527" s="9"/>
      <c r="NH527" s="9"/>
      <c r="NI527" s="9"/>
      <c r="NJ527" s="9"/>
      <c r="NK527" s="9"/>
      <c r="NL527" s="9"/>
      <c r="NM527" s="9"/>
      <c r="NN527" s="9"/>
      <c r="NO527" s="9"/>
      <c r="NP527" s="9"/>
      <c r="NQ527" s="9"/>
      <c r="NR527" s="9"/>
      <c r="NS527" s="9"/>
      <c r="NT527" s="9"/>
      <c r="NU527" s="9"/>
      <c r="NV527" s="9"/>
      <c r="NW527" s="9"/>
      <c r="NX527" s="9"/>
      <c r="NY527" s="9"/>
      <c r="NZ527" s="9"/>
      <c r="OA527" s="9"/>
      <c r="OB527" s="9"/>
      <c r="OC527" s="9"/>
      <c r="OD527" s="9"/>
      <c r="OE527" s="9"/>
      <c r="OF527" s="9"/>
      <c r="OG527" s="9"/>
      <c r="OH527" s="9"/>
      <c r="OI527" s="9"/>
      <c r="OJ527" s="9"/>
      <c r="OK527" s="9"/>
      <c r="OL527" s="9"/>
      <c r="OM527" s="9"/>
      <c r="ON527" s="9"/>
      <c r="OO527" s="9"/>
      <c r="OP527" s="9"/>
      <c r="OQ527" s="9"/>
      <c r="OR527" s="9"/>
      <c r="OS527" s="9"/>
      <c r="OT527" s="9"/>
      <c r="OU527" s="9"/>
      <c r="OV527" s="9"/>
      <c r="OW527" s="9"/>
      <c r="OX527" s="9"/>
      <c r="OY527" s="9"/>
      <c r="OZ527" s="9"/>
      <c r="PA527" s="9"/>
      <c r="PB527" s="9"/>
      <c r="PC527" s="9"/>
      <c r="PD527" s="9"/>
      <c r="PE527" s="9"/>
      <c r="PF527" s="9"/>
      <c r="PG527" s="9"/>
      <c r="PH527" s="9"/>
      <c r="PI527" s="9"/>
      <c r="PJ527" s="9"/>
      <c r="PK527" s="9"/>
      <c r="PL527" s="9"/>
      <c r="PM527" s="9"/>
      <c r="PN527" s="9"/>
      <c r="PO527" s="9"/>
      <c r="PP527" s="9"/>
      <c r="PQ527" s="9"/>
      <c r="PR527" s="9"/>
      <c r="PS527" s="9"/>
      <c r="PT527" s="9"/>
      <c r="PU527" s="9"/>
      <c r="PV527" s="9"/>
      <c r="PW527" s="9"/>
      <c r="PX527" s="9"/>
      <c r="PY527" s="9"/>
      <c r="PZ527" s="9"/>
      <c r="QA527" s="9"/>
      <c r="QB527" s="9"/>
      <c r="QC527" s="9"/>
      <c r="QD527" s="9"/>
      <c r="QE527" s="9"/>
      <c r="QF527" s="9"/>
      <c r="QG527" s="9"/>
      <c r="QH527" s="9"/>
      <c r="QI527" s="9"/>
      <c r="QJ527" s="9"/>
      <c r="QK527" s="9"/>
      <c r="QL527" s="9"/>
      <c r="QM527" s="9"/>
      <c r="QN527" s="9"/>
      <c r="QO527" s="9"/>
      <c r="QP527" s="9"/>
      <c r="QQ527" s="9"/>
      <c r="QR527" s="9"/>
      <c r="QS527" s="9"/>
      <c r="QT527" s="9"/>
      <c r="QU527" s="9"/>
      <c r="QV527" s="9"/>
      <c r="QW527" s="9"/>
      <c r="QX527" s="9"/>
      <c r="QY527" s="9"/>
      <c r="QZ527" s="9"/>
      <c r="RA527" s="9"/>
      <c r="RB527" s="9"/>
      <c r="RC527" s="9"/>
      <c r="RD527" s="9"/>
      <c r="RE527" s="9"/>
      <c r="RF527" s="9"/>
      <c r="RG527" s="9"/>
      <c r="RH527" s="9"/>
      <c r="RI527" s="9"/>
      <c r="RJ527" s="9"/>
      <c r="RK527" s="9"/>
    </row>
    <row r="528" spans="1:479" s="20" customFormat="1" ht="15" hidden="1" customHeight="1" x14ac:dyDescent="0.2">
      <c r="A528" s="92"/>
      <c r="B528" s="158" t="s">
        <v>744</v>
      </c>
      <c r="C528" s="85"/>
      <c r="D528" s="86" t="str">
        <f t="shared" si="74"/>
        <v>no</v>
      </c>
      <c r="E528" s="86" t="str">
        <f t="shared" si="75"/>
        <v>no</v>
      </c>
      <c r="F528" s="86" t="str">
        <f t="shared" si="72"/>
        <v>no</v>
      </c>
      <c r="G528" s="86" t="str">
        <f t="shared" si="76"/>
        <v>no</v>
      </c>
      <c r="H528" s="86" t="str">
        <f t="shared" si="77"/>
        <v>no</v>
      </c>
      <c r="I528" s="86" t="str">
        <f t="shared" si="78"/>
        <v>no</v>
      </c>
      <c r="J528" s="85" t="s">
        <v>836</v>
      </c>
      <c r="K528" s="90"/>
      <c r="L528" s="90"/>
      <c r="M528" s="87"/>
      <c r="N528" s="93"/>
      <c r="O528" s="89"/>
      <c r="P528" s="127" t="s">
        <v>51</v>
      </c>
      <c r="Q528" s="90"/>
      <c r="R528" s="90"/>
      <c r="S528" s="93"/>
      <c r="T528" s="83" t="str">
        <f t="shared" si="73"/>
        <v/>
      </c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 s="9"/>
      <c r="IV528" s="9"/>
      <c r="IW528" s="9"/>
      <c r="IX528" s="9"/>
      <c r="IY528" s="9"/>
      <c r="IZ528" s="9"/>
      <c r="JA528" s="9"/>
      <c r="JB528" s="9"/>
      <c r="JC528" s="9"/>
      <c r="JD528" s="9"/>
      <c r="JE528" s="9"/>
      <c r="JF528" s="9"/>
      <c r="JG528" s="9"/>
      <c r="JH528" s="9"/>
      <c r="JI528" s="9"/>
      <c r="JJ528" s="9"/>
      <c r="JK528" s="9"/>
      <c r="JL528" s="9"/>
      <c r="JM528" s="9"/>
      <c r="JN528" s="9"/>
      <c r="JO528" s="9"/>
      <c r="JP528" s="9"/>
      <c r="JQ528" s="9"/>
      <c r="JR528" s="9"/>
      <c r="JS528" s="9"/>
      <c r="JT528" s="9"/>
      <c r="JU528" s="9"/>
      <c r="JV528" s="9"/>
      <c r="JW528" s="9"/>
      <c r="JX528" s="9"/>
      <c r="JY528" s="9"/>
      <c r="JZ528" s="9"/>
      <c r="KA528" s="9"/>
      <c r="KB528" s="9"/>
      <c r="KC528" s="9"/>
      <c r="KD528" s="9"/>
      <c r="KE528" s="9"/>
      <c r="KF528" s="9"/>
      <c r="KG528" s="9"/>
      <c r="KH528" s="9"/>
      <c r="KI528" s="9"/>
      <c r="KJ528" s="9"/>
      <c r="KK528" s="9"/>
      <c r="KL528" s="9"/>
      <c r="KM528" s="9"/>
      <c r="KN528" s="9"/>
      <c r="KO528" s="9"/>
      <c r="KP528" s="9"/>
      <c r="KQ528" s="9"/>
      <c r="KR528" s="9"/>
      <c r="KS528" s="9"/>
      <c r="KT528" s="9"/>
      <c r="KU528" s="9"/>
      <c r="KV528" s="9"/>
      <c r="KW528" s="9"/>
      <c r="KX528" s="9"/>
      <c r="KY528" s="9"/>
      <c r="KZ528" s="9"/>
      <c r="LA528" s="9"/>
      <c r="LB528" s="9"/>
      <c r="LC528" s="9"/>
      <c r="LD528" s="9"/>
      <c r="LE528" s="9"/>
      <c r="LF528" s="9"/>
      <c r="LG528" s="9"/>
      <c r="LH528" s="9"/>
      <c r="LI528" s="9"/>
      <c r="LJ528" s="9"/>
      <c r="LK528" s="9"/>
      <c r="LL528" s="9"/>
      <c r="LM528" s="9"/>
      <c r="LN528" s="9"/>
      <c r="LO528" s="9"/>
      <c r="LP528" s="9"/>
      <c r="LQ528" s="9"/>
      <c r="LR528" s="9"/>
      <c r="LS528" s="9"/>
      <c r="LT528" s="9"/>
      <c r="LU528" s="9"/>
      <c r="LV528" s="9"/>
      <c r="LW528" s="9"/>
      <c r="LX528" s="9"/>
      <c r="LY528" s="9"/>
      <c r="LZ528" s="9"/>
      <c r="MA528" s="9"/>
      <c r="MB528" s="9"/>
      <c r="MC528" s="9"/>
      <c r="MD528" s="9"/>
      <c r="ME528" s="9"/>
      <c r="MF528" s="9"/>
      <c r="MG528" s="9"/>
      <c r="MH528" s="9"/>
      <c r="MI528" s="9"/>
      <c r="MJ528" s="9"/>
      <c r="MK528" s="9"/>
      <c r="ML528" s="9"/>
      <c r="MM528" s="9"/>
      <c r="MN528" s="9"/>
      <c r="MO528" s="9"/>
      <c r="MP528" s="9"/>
      <c r="MQ528" s="9"/>
      <c r="MR528" s="9"/>
      <c r="MS528" s="9"/>
      <c r="MT528" s="9"/>
      <c r="MU528" s="9"/>
      <c r="MV528" s="9"/>
      <c r="MW528" s="9"/>
      <c r="MX528" s="9"/>
      <c r="MY528" s="9"/>
      <c r="MZ528" s="9"/>
      <c r="NA528" s="9"/>
      <c r="NB528" s="9"/>
      <c r="NC528" s="9"/>
      <c r="ND528" s="9"/>
      <c r="NE528" s="9"/>
      <c r="NF528" s="9"/>
      <c r="NG528" s="9"/>
      <c r="NH528" s="9"/>
      <c r="NI528" s="9"/>
      <c r="NJ528" s="9"/>
      <c r="NK528" s="9"/>
      <c r="NL528" s="9"/>
      <c r="NM528" s="9"/>
      <c r="NN528" s="9"/>
      <c r="NO528" s="9"/>
      <c r="NP528" s="9"/>
      <c r="NQ528" s="9"/>
      <c r="NR528" s="9"/>
      <c r="NS528" s="9"/>
      <c r="NT528" s="9"/>
      <c r="NU528" s="9"/>
      <c r="NV528" s="9"/>
      <c r="NW528" s="9"/>
      <c r="NX528" s="9"/>
      <c r="NY528" s="9"/>
      <c r="NZ528" s="9"/>
      <c r="OA528" s="9"/>
      <c r="OB528" s="9"/>
      <c r="OC528" s="9"/>
      <c r="OD528" s="9"/>
      <c r="OE528" s="9"/>
      <c r="OF528" s="9"/>
      <c r="OG528" s="9"/>
      <c r="OH528" s="9"/>
      <c r="OI528" s="9"/>
      <c r="OJ528" s="9"/>
      <c r="OK528" s="9"/>
      <c r="OL528" s="9"/>
      <c r="OM528" s="9"/>
      <c r="ON528" s="9"/>
      <c r="OO528" s="9"/>
      <c r="OP528" s="9"/>
      <c r="OQ528" s="9"/>
      <c r="OR528" s="9"/>
      <c r="OS528" s="9"/>
      <c r="OT528" s="9"/>
      <c r="OU528" s="9"/>
      <c r="OV528" s="9"/>
      <c r="OW528" s="9"/>
      <c r="OX528" s="9"/>
      <c r="OY528" s="9"/>
      <c r="OZ528" s="9"/>
      <c r="PA528" s="9"/>
      <c r="PB528" s="9"/>
      <c r="PC528" s="9"/>
      <c r="PD528" s="9"/>
      <c r="PE528" s="9"/>
      <c r="PF528" s="9"/>
      <c r="PG528" s="9"/>
      <c r="PH528" s="9"/>
      <c r="PI528" s="9"/>
      <c r="PJ528" s="9"/>
      <c r="PK528" s="9"/>
      <c r="PL528" s="9"/>
      <c r="PM528" s="9"/>
      <c r="PN528" s="9"/>
      <c r="PO528" s="9"/>
      <c r="PP528" s="9"/>
      <c r="PQ528" s="9"/>
      <c r="PR528" s="9"/>
      <c r="PS528" s="9"/>
      <c r="PT528" s="9"/>
      <c r="PU528" s="9"/>
      <c r="PV528" s="9"/>
      <c r="PW528" s="9"/>
      <c r="PX528" s="9"/>
      <c r="PY528" s="9"/>
      <c r="PZ528" s="9"/>
      <c r="QA528" s="9"/>
      <c r="QB528" s="9"/>
      <c r="QC528" s="9"/>
      <c r="QD528" s="9"/>
      <c r="QE528" s="9"/>
      <c r="QF528" s="9"/>
      <c r="QG528" s="9"/>
      <c r="QH528" s="9"/>
      <c r="QI528" s="9"/>
      <c r="QJ528" s="9"/>
      <c r="QK528" s="9"/>
      <c r="QL528" s="9"/>
      <c r="QM528" s="9"/>
      <c r="QN528" s="9"/>
      <c r="QO528" s="9"/>
      <c r="QP528" s="9"/>
      <c r="QQ528" s="9"/>
      <c r="QR528" s="9"/>
      <c r="QS528" s="9"/>
      <c r="QT528" s="9"/>
      <c r="QU528" s="9"/>
      <c r="QV528" s="9"/>
      <c r="QW528" s="9"/>
      <c r="QX528" s="9"/>
      <c r="QY528" s="9"/>
      <c r="QZ528" s="9"/>
      <c r="RA528" s="9"/>
      <c r="RB528" s="9"/>
      <c r="RC528" s="9"/>
      <c r="RD528" s="9"/>
      <c r="RE528" s="9"/>
      <c r="RF528" s="9"/>
      <c r="RG528" s="9"/>
      <c r="RH528" s="9"/>
      <c r="RI528" s="9"/>
      <c r="RJ528" s="9"/>
      <c r="RK528" s="9"/>
    </row>
    <row r="529" spans="1:479" s="20" customFormat="1" ht="15" hidden="1" customHeight="1" x14ac:dyDescent="0.2">
      <c r="A529" s="92"/>
      <c r="B529" s="158" t="s">
        <v>413</v>
      </c>
      <c r="C529" s="85"/>
      <c r="D529" s="86" t="str">
        <f t="shared" si="74"/>
        <v>no</v>
      </c>
      <c r="E529" s="86" t="str">
        <f t="shared" si="75"/>
        <v>no</v>
      </c>
      <c r="F529" s="86" t="str">
        <f t="shared" si="72"/>
        <v>no</v>
      </c>
      <c r="G529" s="86" t="str">
        <f t="shared" si="76"/>
        <v>no</v>
      </c>
      <c r="H529" s="86" t="str">
        <f t="shared" si="77"/>
        <v>no</v>
      </c>
      <c r="I529" s="86" t="str">
        <f t="shared" si="78"/>
        <v>no</v>
      </c>
      <c r="J529" s="85" t="s">
        <v>1437</v>
      </c>
      <c r="K529" s="90"/>
      <c r="L529" s="90"/>
      <c r="M529" s="87"/>
      <c r="N529" s="93" t="s">
        <v>51</v>
      </c>
      <c r="O529" s="89"/>
      <c r="P529" s="127"/>
      <c r="Q529" s="90"/>
      <c r="R529" s="90"/>
      <c r="S529" s="93" t="s">
        <v>51</v>
      </c>
      <c r="T529" s="83" t="str">
        <f t="shared" si="73"/>
        <v>Double Count Course</v>
      </c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 s="9"/>
      <c r="IV529" s="9"/>
      <c r="IW529" s="9"/>
      <c r="IX529" s="9"/>
      <c r="IY529" s="9"/>
      <c r="IZ529" s="9"/>
      <c r="JA529" s="9"/>
      <c r="JB529" s="9"/>
      <c r="JC529" s="9"/>
      <c r="JD529" s="9"/>
      <c r="JE529" s="9"/>
      <c r="JF529" s="9"/>
      <c r="JG529" s="9"/>
      <c r="JH529" s="9"/>
      <c r="JI529" s="9"/>
      <c r="JJ529" s="9"/>
      <c r="JK529" s="9"/>
      <c r="JL529" s="9"/>
      <c r="JM529" s="9"/>
      <c r="JN529" s="9"/>
      <c r="JO529" s="9"/>
      <c r="JP529" s="9"/>
      <c r="JQ529" s="9"/>
      <c r="JR529" s="9"/>
      <c r="JS529" s="9"/>
      <c r="JT529" s="9"/>
      <c r="JU529" s="9"/>
      <c r="JV529" s="9"/>
      <c r="JW529" s="9"/>
      <c r="JX529" s="9"/>
      <c r="JY529" s="9"/>
      <c r="JZ529" s="9"/>
      <c r="KA529" s="9"/>
      <c r="KB529" s="9"/>
      <c r="KC529" s="9"/>
      <c r="KD529" s="9"/>
      <c r="KE529" s="9"/>
      <c r="KF529" s="9"/>
      <c r="KG529" s="9"/>
      <c r="KH529" s="9"/>
      <c r="KI529" s="9"/>
      <c r="KJ529" s="9"/>
      <c r="KK529" s="9"/>
      <c r="KL529" s="9"/>
      <c r="KM529" s="9"/>
      <c r="KN529" s="9"/>
      <c r="KO529" s="9"/>
      <c r="KP529" s="9"/>
      <c r="KQ529" s="9"/>
      <c r="KR529" s="9"/>
      <c r="KS529" s="9"/>
      <c r="KT529" s="9"/>
      <c r="KU529" s="9"/>
      <c r="KV529" s="9"/>
      <c r="KW529" s="9"/>
      <c r="KX529" s="9"/>
      <c r="KY529" s="9"/>
      <c r="KZ529" s="9"/>
      <c r="LA529" s="9"/>
      <c r="LB529" s="9"/>
      <c r="LC529" s="9"/>
      <c r="LD529" s="9"/>
      <c r="LE529" s="9"/>
      <c r="LF529" s="9"/>
      <c r="LG529" s="9"/>
      <c r="LH529" s="9"/>
      <c r="LI529" s="9"/>
      <c r="LJ529" s="9"/>
      <c r="LK529" s="9"/>
      <c r="LL529" s="9"/>
      <c r="LM529" s="9"/>
      <c r="LN529" s="9"/>
      <c r="LO529" s="9"/>
      <c r="LP529" s="9"/>
      <c r="LQ529" s="9"/>
      <c r="LR529" s="9"/>
      <c r="LS529" s="9"/>
      <c r="LT529" s="9"/>
      <c r="LU529" s="9"/>
      <c r="LV529" s="9"/>
      <c r="LW529" s="9"/>
      <c r="LX529" s="9"/>
      <c r="LY529" s="9"/>
      <c r="LZ529" s="9"/>
      <c r="MA529" s="9"/>
      <c r="MB529" s="9"/>
      <c r="MC529" s="9"/>
      <c r="MD529" s="9"/>
      <c r="ME529" s="9"/>
      <c r="MF529" s="9"/>
      <c r="MG529" s="9"/>
      <c r="MH529" s="9"/>
      <c r="MI529" s="9"/>
      <c r="MJ529" s="9"/>
      <c r="MK529" s="9"/>
      <c r="ML529" s="9"/>
      <c r="MM529" s="9"/>
      <c r="MN529" s="9"/>
      <c r="MO529" s="9"/>
      <c r="MP529" s="9"/>
      <c r="MQ529" s="9"/>
      <c r="MR529" s="9"/>
      <c r="MS529" s="9"/>
      <c r="MT529" s="9"/>
      <c r="MU529" s="9"/>
      <c r="MV529" s="9"/>
      <c r="MW529" s="9"/>
      <c r="MX529" s="9"/>
      <c r="MY529" s="9"/>
      <c r="MZ529" s="9"/>
      <c r="NA529" s="9"/>
      <c r="NB529" s="9"/>
      <c r="NC529" s="9"/>
      <c r="ND529" s="9"/>
      <c r="NE529" s="9"/>
      <c r="NF529" s="9"/>
      <c r="NG529" s="9"/>
      <c r="NH529" s="9"/>
      <c r="NI529" s="9"/>
      <c r="NJ529" s="9"/>
      <c r="NK529" s="9"/>
      <c r="NL529" s="9"/>
      <c r="NM529" s="9"/>
      <c r="NN529" s="9"/>
      <c r="NO529" s="9"/>
      <c r="NP529" s="9"/>
      <c r="NQ529" s="9"/>
      <c r="NR529" s="9"/>
      <c r="NS529" s="9"/>
      <c r="NT529" s="9"/>
      <c r="NU529" s="9"/>
      <c r="NV529" s="9"/>
      <c r="NW529" s="9"/>
      <c r="NX529" s="9"/>
      <c r="NY529" s="9"/>
      <c r="NZ529" s="9"/>
      <c r="OA529" s="9"/>
      <c r="OB529" s="9"/>
      <c r="OC529" s="9"/>
      <c r="OD529" s="9"/>
      <c r="OE529" s="9"/>
      <c r="OF529" s="9"/>
      <c r="OG529" s="9"/>
      <c r="OH529" s="9"/>
      <c r="OI529" s="9"/>
      <c r="OJ529" s="9"/>
      <c r="OK529" s="9"/>
      <c r="OL529" s="9"/>
      <c r="OM529" s="9"/>
      <c r="ON529" s="9"/>
      <c r="OO529" s="9"/>
      <c r="OP529" s="9"/>
      <c r="OQ529" s="9"/>
      <c r="OR529" s="9"/>
      <c r="OS529" s="9"/>
      <c r="OT529" s="9"/>
      <c r="OU529" s="9"/>
      <c r="OV529" s="9"/>
      <c r="OW529" s="9"/>
      <c r="OX529" s="9"/>
      <c r="OY529" s="9"/>
      <c r="OZ529" s="9"/>
      <c r="PA529" s="9"/>
      <c r="PB529" s="9"/>
      <c r="PC529" s="9"/>
      <c r="PD529" s="9"/>
      <c r="PE529" s="9"/>
      <c r="PF529" s="9"/>
      <c r="PG529" s="9"/>
      <c r="PH529" s="9"/>
      <c r="PI529" s="9"/>
      <c r="PJ529" s="9"/>
      <c r="PK529" s="9"/>
      <c r="PL529" s="9"/>
      <c r="PM529" s="9"/>
      <c r="PN529" s="9"/>
      <c r="PO529" s="9"/>
      <c r="PP529" s="9"/>
      <c r="PQ529" s="9"/>
      <c r="PR529" s="9"/>
      <c r="PS529" s="9"/>
      <c r="PT529" s="9"/>
      <c r="PU529" s="9"/>
      <c r="PV529" s="9"/>
      <c r="PW529" s="9"/>
      <c r="PX529" s="9"/>
      <c r="PY529" s="9"/>
      <c r="PZ529" s="9"/>
      <c r="QA529" s="9"/>
      <c r="QB529" s="9"/>
      <c r="QC529" s="9"/>
      <c r="QD529" s="9"/>
      <c r="QE529" s="9"/>
      <c r="QF529" s="9"/>
      <c r="QG529" s="9"/>
      <c r="QH529" s="9"/>
      <c r="QI529" s="9"/>
      <c r="QJ529" s="9"/>
      <c r="QK529" s="9"/>
      <c r="QL529" s="9"/>
      <c r="QM529" s="9"/>
      <c r="QN529" s="9"/>
      <c r="QO529" s="9"/>
      <c r="QP529" s="9"/>
      <c r="QQ529" s="9"/>
      <c r="QR529" s="9"/>
      <c r="QS529" s="9"/>
      <c r="QT529" s="9"/>
      <c r="QU529" s="9"/>
      <c r="QV529" s="9"/>
      <c r="QW529" s="9"/>
      <c r="QX529" s="9"/>
      <c r="QY529" s="9"/>
      <c r="QZ529" s="9"/>
      <c r="RA529" s="9"/>
      <c r="RB529" s="9"/>
      <c r="RC529" s="9"/>
      <c r="RD529" s="9"/>
      <c r="RE529" s="9"/>
      <c r="RF529" s="9"/>
      <c r="RG529" s="9"/>
      <c r="RH529" s="9"/>
      <c r="RI529" s="9"/>
      <c r="RJ529" s="9"/>
      <c r="RK529" s="9"/>
    </row>
    <row r="530" spans="1:479" s="20" customFormat="1" ht="15" hidden="1" customHeight="1" x14ac:dyDescent="0.2">
      <c r="A530" s="92"/>
      <c r="B530" s="158" t="s">
        <v>833</v>
      </c>
      <c r="C530" s="85"/>
      <c r="D530" s="86" t="str">
        <f t="shared" si="74"/>
        <v>no</v>
      </c>
      <c r="E530" s="86" t="str">
        <f t="shared" si="75"/>
        <v>no</v>
      </c>
      <c r="F530" s="86" t="str">
        <f t="shared" si="72"/>
        <v>no</v>
      </c>
      <c r="G530" s="86" t="str">
        <f t="shared" si="76"/>
        <v>no</v>
      </c>
      <c r="H530" s="86" t="str">
        <f t="shared" si="77"/>
        <v>no</v>
      </c>
      <c r="I530" s="86" t="str">
        <f t="shared" si="78"/>
        <v>no</v>
      </c>
      <c r="J530" s="85" t="s">
        <v>834</v>
      </c>
      <c r="K530" s="90"/>
      <c r="L530" s="90" t="s">
        <v>51</v>
      </c>
      <c r="M530" s="87"/>
      <c r="N530" s="93"/>
      <c r="O530" s="89"/>
      <c r="P530" s="127"/>
      <c r="Q530" s="90"/>
      <c r="R530" s="90" t="s">
        <v>51</v>
      </c>
      <c r="S530" s="93"/>
      <c r="T530" s="83" t="str">
        <f t="shared" si="73"/>
        <v>Double Count Course</v>
      </c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  <c r="IU530" s="9"/>
      <c r="IV530" s="9"/>
      <c r="IW530" s="9"/>
      <c r="IX530" s="9"/>
      <c r="IY530" s="9"/>
      <c r="IZ530" s="9"/>
      <c r="JA530" s="9"/>
      <c r="JB530" s="9"/>
      <c r="JC530" s="9"/>
      <c r="JD530" s="9"/>
      <c r="JE530" s="9"/>
      <c r="JF530" s="9"/>
      <c r="JG530" s="9"/>
      <c r="JH530" s="9"/>
      <c r="JI530" s="9"/>
      <c r="JJ530" s="9"/>
      <c r="JK530" s="9"/>
      <c r="JL530" s="9"/>
      <c r="JM530" s="9"/>
      <c r="JN530" s="9"/>
      <c r="JO530" s="9"/>
      <c r="JP530" s="9"/>
      <c r="JQ530" s="9"/>
      <c r="JR530" s="9"/>
      <c r="JS530" s="9"/>
      <c r="JT530" s="9"/>
      <c r="JU530" s="9"/>
      <c r="JV530" s="9"/>
      <c r="JW530" s="9"/>
      <c r="JX530" s="9"/>
      <c r="JY530" s="9"/>
      <c r="JZ530" s="9"/>
      <c r="KA530" s="9"/>
      <c r="KB530" s="9"/>
      <c r="KC530" s="9"/>
      <c r="KD530" s="9"/>
      <c r="KE530" s="9"/>
      <c r="KF530" s="9"/>
      <c r="KG530" s="9"/>
      <c r="KH530" s="9"/>
      <c r="KI530" s="9"/>
      <c r="KJ530" s="9"/>
      <c r="KK530" s="9"/>
      <c r="KL530" s="9"/>
      <c r="KM530" s="9"/>
      <c r="KN530" s="9"/>
      <c r="KO530" s="9"/>
      <c r="KP530" s="9"/>
      <c r="KQ530" s="9"/>
      <c r="KR530" s="9"/>
      <c r="KS530" s="9"/>
      <c r="KT530" s="9"/>
      <c r="KU530" s="9"/>
      <c r="KV530" s="9"/>
      <c r="KW530" s="9"/>
      <c r="KX530" s="9"/>
      <c r="KY530" s="9"/>
      <c r="KZ530" s="9"/>
      <c r="LA530" s="9"/>
      <c r="LB530" s="9"/>
      <c r="LC530" s="9"/>
      <c r="LD530" s="9"/>
      <c r="LE530" s="9"/>
      <c r="LF530" s="9"/>
      <c r="LG530" s="9"/>
      <c r="LH530" s="9"/>
      <c r="LI530" s="9"/>
      <c r="LJ530" s="9"/>
      <c r="LK530" s="9"/>
      <c r="LL530" s="9"/>
      <c r="LM530" s="9"/>
      <c r="LN530" s="9"/>
      <c r="LO530" s="9"/>
      <c r="LP530" s="9"/>
      <c r="LQ530" s="9"/>
      <c r="LR530" s="9"/>
      <c r="LS530" s="9"/>
      <c r="LT530" s="9"/>
      <c r="LU530" s="9"/>
      <c r="LV530" s="9"/>
      <c r="LW530" s="9"/>
      <c r="LX530" s="9"/>
      <c r="LY530" s="9"/>
      <c r="LZ530" s="9"/>
      <c r="MA530" s="9"/>
      <c r="MB530" s="9"/>
      <c r="MC530" s="9"/>
      <c r="MD530" s="9"/>
      <c r="ME530" s="9"/>
      <c r="MF530" s="9"/>
      <c r="MG530" s="9"/>
      <c r="MH530" s="9"/>
      <c r="MI530" s="9"/>
      <c r="MJ530" s="9"/>
      <c r="MK530" s="9"/>
      <c r="ML530" s="9"/>
      <c r="MM530" s="9"/>
      <c r="MN530" s="9"/>
      <c r="MO530" s="9"/>
      <c r="MP530" s="9"/>
      <c r="MQ530" s="9"/>
      <c r="MR530" s="9"/>
      <c r="MS530" s="9"/>
      <c r="MT530" s="9"/>
      <c r="MU530" s="9"/>
      <c r="MV530" s="9"/>
      <c r="MW530" s="9"/>
      <c r="MX530" s="9"/>
      <c r="MY530" s="9"/>
      <c r="MZ530" s="9"/>
      <c r="NA530" s="9"/>
      <c r="NB530" s="9"/>
      <c r="NC530" s="9"/>
      <c r="ND530" s="9"/>
      <c r="NE530" s="9"/>
      <c r="NF530" s="9"/>
      <c r="NG530" s="9"/>
      <c r="NH530" s="9"/>
      <c r="NI530" s="9"/>
      <c r="NJ530" s="9"/>
      <c r="NK530" s="9"/>
      <c r="NL530" s="9"/>
      <c r="NM530" s="9"/>
      <c r="NN530" s="9"/>
      <c r="NO530" s="9"/>
      <c r="NP530" s="9"/>
      <c r="NQ530" s="9"/>
      <c r="NR530" s="9"/>
      <c r="NS530" s="9"/>
      <c r="NT530" s="9"/>
      <c r="NU530" s="9"/>
      <c r="NV530" s="9"/>
      <c r="NW530" s="9"/>
      <c r="NX530" s="9"/>
      <c r="NY530" s="9"/>
      <c r="NZ530" s="9"/>
      <c r="OA530" s="9"/>
      <c r="OB530" s="9"/>
      <c r="OC530" s="9"/>
      <c r="OD530" s="9"/>
      <c r="OE530" s="9"/>
      <c r="OF530" s="9"/>
      <c r="OG530" s="9"/>
      <c r="OH530" s="9"/>
      <c r="OI530" s="9"/>
      <c r="OJ530" s="9"/>
      <c r="OK530" s="9"/>
      <c r="OL530" s="9"/>
      <c r="OM530" s="9"/>
      <c r="ON530" s="9"/>
      <c r="OO530" s="9"/>
      <c r="OP530" s="9"/>
      <c r="OQ530" s="9"/>
      <c r="OR530" s="9"/>
      <c r="OS530" s="9"/>
      <c r="OT530" s="9"/>
      <c r="OU530" s="9"/>
      <c r="OV530" s="9"/>
      <c r="OW530" s="9"/>
      <c r="OX530" s="9"/>
      <c r="OY530" s="9"/>
      <c r="OZ530" s="9"/>
      <c r="PA530" s="9"/>
      <c r="PB530" s="9"/>
      <c r="PC530" s="9"/>
      <c r="PD530" s="9"/>
      <c r="PE530" s="9"/>
      <c r="PF530" s="9"/>
      <c r="PG530" s="9"/>
      <c r="PH530" s="9"/>
      <c r="PI530" s="9"/>
      <c r="PJ530" s="9"/>
      <c r="PK530" s="9"/>
      <c r="PL530" s="9"/>
      <c r="PM530" s="9"/>
      <c r="PN530" s="9"/>
      <c r="PO530" s="9"/>
      <c r="PP530" s="9"/>
      <c r="PQ530" s="9"/>
      <c r="PR530" s="9"/>
      <c r="PS530" s="9"/>
      <c r="PT530" s="9"/>
      <c r="PU530" s="9"/>
      <c r="PV530" s="9"/>
      <c r="PW530" s="9"/>
      <c r="PX530" s="9"/>
      <c r="PY530" s="9"/>
      <c r="PZ530" s="9"/>
      <c r="QA530" s="9"/>
      <c r="QB530" s="9"/>
      <c r="QC530" s="9"/>
      <c r="QD530" s="9"/>
      <c r="QE530" s="9"/>
      <c r="QF530" s="9"/>
      <c r="QG530" s="9"/>
      <c r="QH530" s="9"/>
      <c r="QI530" s="9"/>
      <c r="QJ530" s="9"/>
      <c r="QK530" s="9"/>
      <c r="QL530" s="9"/>
      <c r="QM530" s="9"/>
      <c r="QN530" s="9"/>
      <c r="QO530" s="9"/>
      <c r="QP530" s="9"/>
      <c r="QQ530" s="9"/>
      <c r="QR530" s="9"/>
      <c r="QS530" s="9"/>
      <c r="QT530" s="9"/>
      <c r="QU530" s="9"/>
      <c r="QV530" s="9"/>
      <c r="QW530" s="9"/>
      <c r="QX530" s="9"/>
      <c r="QY530" s="9"/>
      <c r="QZ530" s="9"/>
      <c r="RA530" s="9"/>
      <c r="RB530" s="9"/>
      <c r="RC530" s="9"/>
      <c r="RD530" s="9"/>
      <c r="RE530" s="9"/>
      <c r="RF530" s="9"/>
      <c r="RG530" s="9"/>
      <c r="RH530" s="9"/>
      <c r="RI530" s="9"/>
      <c r="RJ530" s="9"/>
      <c r="RK530" s="9"/>
    </row>
    <row r="531" spans="1:479" s="20" customFormat="1" ht="15" hidden="1" customHeight="1" x14ac:dyDescent="0.2">
      <c r="A531" s="92"/>
      <c r="B531" s="158" t="s">
        <v>743</v>
      </c>
      <c r="C531" s="85"/>
      <c r="D531" s="86" t="str">
        <f t="shared" si="74"/>
        <v>no</v>
      </c>
      <c r="E531" s="86" t="str">
        <f t="shared" si="75"/>
        <v>no</v>
      </c>
      <c r="F531" s="86" t="str">
        <f t="shared" si="72"/>
        <v>no</v>
      </c>
      <c r="G531" s="86" t="str">
        <f t="shared" si="76"/>
        <v>no</v>
      </c>
      <c r="H531" s="86" t="str">
        <f t="shared" si="77"/>
        <v>no</v>
      </c>
      <c r="I531" s="86" t="str">
        <f t="shared" si="78"/>
        <v>no</v>
      </c>
      <c r="J531" s="85" t="s">
        <v>1403</v>
      </c>
      <c r="K531" s="90"/>
      <c r="L531" s="90"/>
      <c r="M531" s="87"/>
      <c r="N531" s="93" t="s">
        <v>51</v>
      </c>
      <c r="O531" s="89"/>
      <c r="P531" s="127" t="s">
        <v>51</v>
      </c>
      <c r="Q531" s="90"/>
      <c r="R531" s="90"/>
      <c r="S531" s="93"/>
      <c r="T531" s="83" t="str">
        <f t="shared" si="73"/>
        <v/>
      </c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  <c r="IU531" s="9"/>
      <c r="IV531" s="9"/>
      <c r="IW531" s="9"/>
      <c r="IX531" s="9"/>
      <c r="IY531" s="9"/>
      <c r="IZ531" s="9"/>
      <c r="JA531" s="9"/>
      <c r="JB531" s="9"/>
      <c r="JC531" s="9"/>
      <c r="JD531" s="9"/>
      <c r="JE531" s="9"/>
      <c r="JF531" s="9"/>
      <c r="JG531" s="9"/>
      <c r="JH531" s="9"/>
      <c r="JI531" s="9"/>
      <c r="JJ531" s="9"/>
      <c r="JK531" s="9"/>
      <c r="JL531" s="9"/>
      <c r="JM531" s="9"/>
      <c r="JN531" s="9"/>
      <c r="JO531" s="9"/>
      <c r="JP531" s="9"/>
      <c r="JQ531" s="9"/>
      <c r="JR531" s="9"/>
      <c r="JS531" s="9"/>
      <c r="JT531" s="9"/>
      <c r="JU531" s="9"/>
      <c r="JV531" s="9"/>
      <c r="JW531" s="9"/>
      <c r="JX531" s="9"/>
      <c r="JY531" s="9"/>
      <c r="JZ531" s="9"/>
      <c r="KA531" s="9"/>
      <c r="KB531" s="9"/>
      <c r="KC531" s="9"/>
      <c r="KD531" s="9"/>
      <c r="KE531" s="9"/>
      <c r="KF531" s="9"/>
      <c r="KG531" s="9"/>
      <c r="KH531" s="9"/>
      <c r="KI531" s="9"/>
      <c r="KJ531" s="9"/>
      <c r="KK531" s="9"/>
      <c r="KL531" s="9"/>
      <c r="KM531" s="9"/>
      <c r="KN531" s="9"/>
      <c r="KO531" s="9"/>
      <c r="KP531" s="9"/>
      <c r="KQ531" s="9"/>
      <c r="KR531" s="9"/>
      <c r="KS531" s="9"/>
      <c r="KT531" s="9"/>
      <c r="KU531" s="9"/>
      <c r="KV531" s="9"/>
      <c r="KW531" s="9"/>
      <c r="KX531" s="9"/>
      <c r="KY531" s="9"/>
      <c r="KZ531" s="9"/>
      <c r="LA531" s="9"/>
      <c r="LB531" s="9"/>
      <c r="LC531" s="9"/>
      <c r="LD531" s="9"/>
      <c r="LE531" s="9"/>
      <c r="LF531" s="9"/>
      <c r="LG531" s="9"/>
      <c r="LH531" s="9"/>
      <c r="LI531" s="9"/>
      <c r="LJ531" s="9"/>
      <c r="LK531" s="9"/>
      <c r="LL531" s="9"/>
      <c r="LM531" s="9"/>
      <c r="LN531" s="9"/>
      <c r="LO531" s="9"/>
      <c r="LP531" s="9"/>
      <c r="LQ531" s="9"/>
      <c r="LR531" s="9"/>
      <c r="LS531" s="9"/>
      <c r="LT531" s="9"/>
      <c r="LU531" s="9"/>
      <c r="LV531" s="9"/>
      <c r="LW531" s="9"/>
      <c r="LX531" s="9"/>
      <c r="LY531" s="9"/>
      <c r="LZ531" s="9"/>
      <c r="MA531" s="9"/>
      <c r="MB531" s="9"/>
      <c r="MC531" s="9"/>
      <c r="MD531" s="9"/>
      <c r="ME531" s="9"/>
      <c r="MF531" s="9"/>
      <c r="MG531" s="9"/>
      <c r="MH531" s="9"/>
      <c r="MI531" s="9"/>
      <c r="MJ531" s="9"/>
      <c r="MK531" s="9"/>
      <c r="ML531" s="9"/>
      <c r="MM531" s="9"/>
      <c r="MN531" s="9"/>
      <c r="MO531" s="9"/>
      <c r="MP531" s="9"/>
      <c r="MQ531" s="9"/>
      <c r="MR531" s="9"/>
      <c r="MS531" s="9"/>
      <c r="MT531" s="9"/>
      <c r="MU531" s="9"/>
      <c r="MV531" s="9"/>
      <c r="MW531" s="9"/>
      <c r="MX531" s="9"/>
      <c r="MY531" s="9"/>
      <c r="MZ531" s="9"/>
      <c r="NA531" s="9"/>
      <c r="NB531" s="9"/>
      <c r="NC531" s="9"/>
      <c r="ND531" s="9"/>
      <c r="NE531" s="9"/>
      <c r="NF531" s="9"/>
      <c r="NG531" s="9"/>
      <c r="NH531" s="9"/>
      <c r="NI531" s="9"/>
      <c r="NJ531" s="9"/>
      <c r="NK531" s="9"/>
      <c r="NL531" s="9"/>
      <c r="NM531" s="9"/>
      <c r="NN531" s="9"/>
      <c r="NO531" s="9"/>
      <c r="NP531" s="9"/>
      <c r="NQ531" s="9"/>
      <c r="NR531" s="9"/>
      <c r="NS531" s="9"/>
      <c r="NT531" s="9"/>
      <c r="NU531" s="9"/>
      <c r="NV531" s="9"/>
      <c r="NW531" s="9"/>
      <c r="NX531" s="9"/>
      <c r="NY531" s="9"/>
      <c r="NZ531" s="9"/>
      <c r="OA531" s="9"/>
      <c r="OB531" s="9"/>
      <c r="OC531" s="9"/>
      <c r="OD531" s="9"/>
      <c r="OE531" s="9"/>
      <c r="OF531" s="9"/>
      <c r="OG531" s="9"/>
      <c r="OH531" s="9"/>
      <c r="OI531" s="9"/>
      <c r="OJ531" s="9"/>
      <c r="OK531" s="9"/>
      <c r="OL531" s="9"/>
      <c r="OM531" s="9"/>
      <c r="ON531" s="9"/>
      <c r="OO531" s="9"/>
      <c r="OP531" s="9"/>
      <c r="OQ531" s="9"/>
      <c r="OR531" s="9"/>
      <c r="OS531" s="9"/>
      <c r="OT531" s="9"/>
      <c r="OU531" s="9"/>
      <c r="OV531" s="9"/>
      <c r="OW531" s="9"/>
      <c r="OX531" s="9"/>
      <c r="OY531" s="9"/>
      <c r="OZ531" s="9"/>
      <c r="PA531" s="9"/>
      <c r="PB531" s="9"/>
      <c r="PC531" s="9"/>
      <c r="PD531" s="9"/>
      <c r="PE531" s="9"/>
      <c r="PF531" s="9"/>
      <c r="PG531" s="9"/>
      <c r="PH531" s="9"/>
      <c r="PI531" s="9"/>
      <c r="PJ531" s="9"/>
      <c r="PK531" s="9"/>
      <c r="PL531" s="9"/>
      <c r="PM531" s="9"/>
      <c r="PN531" s="9"/>
      <c r="PO531" s="9"/>
      <c r="PP531" s="9"/>
      <c r="PQ531" s="9"/>
      <c r="PR531" s="9"/>
      <c r="PS531" s="9"/>
      <c r="PT531" s="9"/>
      <c r="PU531" s="9"/>
      <c r="PV531" s="9"/>
      <c r="PW531" s="9"/>
      <c r="PX531" s="9"/>
      <c r="PY531" s="9"/>
      <c r="PZ531" s="9"/>
      <c r="QA531" s="9"/>
      <c r="QB531" s="9"/>
      <c r="QC531" s="9"/>
      <c r="QD531" s="9"/>
      <c r="QE531" s="9"/>
      <c r="QF531" s="9"/>
      <c r="QG531" s="9"/>
      <c r="QH531" s="9"/>
      <c r="QI531" s="9"/>
      <c r="QJ531" s="9"/>
      <c r="QK531" s="9"/>
      <c r="QL531" s="9"/>
      <c r="QM531" s="9"/>
      <c r="QN531" s="9"/>
      <c r="QO531" s="9"/>
      <c r="QP531" s="9"/>
      <c r="QQ531" s="9"/>
      <c r="QR531" s="9"/>
      <c r="QS531" s="9"/>
      <c r="QT531" s="9"/>
      <c r="QU531" s="9"/>
      <c r="QV531" s="9"/>
      <c r="QW531" s="9"/>
      <c r="QX531" s="9"/>
      <c r="QY531" s="9"/>
      <c r="QZ531" s="9"/>
      <c r="RA531" s="9"/>
      <c r="RB531" s="9"/>
      <c r="RC531" s="9"/>
      <c r="RD531" s="9"/>
      <c r="RE531" s="9"/>
      <c r="RF531" s="9"/>
      <c r="RG531" s="9"/>
      <c r="RH531" s="9"/>
      <c r="RI531" s="9"/>
      <c r="RJ531" s="9"/>
      <c r="RK531" s="9"/>
    </row>
    <row r="532" spans="1:479" s="20" customFormat="1" ht="15" hidden="1" customHeight="1" x14ac:dyDescent="0.2">
      <c r="A532" s="92"/>
      <c r="B532" s="158" t="s">
        <v>415</v>
      </c>
      <c r="C532" s="85"/>
      <c r="D532" s="86" t="str">
        <f t="shared" si="74"/>
        <v>no</v>
      </c>
      <c r="E532" s="86" t="str">
        <f t="shared" si="75"/>
        <v>no</v>
      </c>
      <c r="F532" s="86" t="str">
        <f t="shared" ref="F532:F546" si="79">IF($B$14=B532,"yes","no")</f>
        <v>no</v>
      </c>
      <c r="G532" s="86" t="str">
        <f t="shared" si="76"/>
        <v>no</v>
      </c>
      <c r="H532" s="86" t="str">
        <f t="shared" si="77"/>
        <v>no</v>
      </c>
      <c r="I532" s="86" t="str">
        <f t="shared" si="78"/>
        <v>no</v>
      </c>
      <c r="J532" s="85" t="s">
        <v>1007</v>
      </c>
      <c r="K532" s="90"/>
      <c r="L532" s="90"/>
      <c r="M532" s="87"/>
      <c r="N532" s="93"/>
      <c r="O532" s="89"/>
      <c r="P532" s="127"/>
      <c r="Q532" s="90"/>
      <c r="R532" s="90"/>
      <c r="S532" s="93"/>
      <c r="T532" s="83" t="str">
        <f t="shared" si="73"/>
        <v/>
      </c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  <c r="IU532" s="9"/>
      <c r="IV532" s="9"/>
      <c r="IW532" s="9"/>
      <c r="IX532" s="9"/>
      <c r="IY532" s="9"/>
      <c r="IZ532" s="9"/>
      <c r="JA532" s="9"/>
      <c r="JB532" s="9"/>
      <c r="JC532" s="9"/>
      <c r="JD532" s="9"/>
      <c r="JE532" s="9"/>
      <c r="JF532" s="9"/>
      <c r="JG532" s="9"/>
      <c r="JH532" s="9"/>
      <c r="JI532" s="9"/>
      <c r="JJ532" s="9"/>
      <c r="JK532" s="9"/>
      <c r="JL532" s="9"/>
      <c r="JM532" s="9"/>
      <c r="JN532" s="9"/>
      <c r="JO532" s="9"/>
      <c r="JP532" s="9"/>
      <c r="JQ532" s="9"/>
      <c r="JR532" s="9"/>
      <c r="JS532" s="9"/>
      <c r="JT532" s="9"/>
      <c r="JU532" s="9"/>
      <c r="JV532" s="9"/>
      <c r="JW532" s="9"/>
      <c r="JX532" s="9"/>
      <c r="JY532" s="9"/>
      <c r="JZ532" s="9"/>
      <c r="KA532" s="9"/>
      <c r="KB532" s="9"/>
      <c r="KC532" s="9"/>
      <c r="KD532" s="9"/>
      <c r="KE532" s="9"/>
      <c r="KF532" s="9"/>
      <c r="KG532" s="9"/>
      <c r="KH532" s="9"/>
      <c r="KI532" s="9"/>
      <c r="KJ532" s="9"/>
      <c r="KK532" s="9"/>
      <c r="KL532" s="9"/>
      <c r="KM532" s="9"/>
      <c r="KN532" s="9"/>
      <c r="KO532" s="9"/>
      <c r="KP532" s="9"/>
      <c r="KQ532" s="9"/>
      <c r="KR532" s="9"/>
      <c r="KS532" s="9"/>
      <c r="KT532" s="9"/>
      <c r="KU532" s="9"/>
      <c r="KV532" s="9"/>
      <c r="KW532" s="9"/>
      <c r="KX532" s="9"/>
      <c r="KY532" s="9"/>
      <c r="KZ532" s="9"/>
      <c r="LA532" s="9"/>
      <c r="LB532" s="9"/>
      <c r="LC532" s="9"/>
      <c r="LD532" s="9"/>
      <c r="LE532" s="9"/>
      <c r="LF532" s="9"/>
      <c r="LG532" s="9"/>
      <c r="LH532" s="9"/>
      <c r="LI532" s="9"/>
      <c r="LJ532" s="9"/>
      <c r="LK532" s="9"/>
      <c r="LL532" s="9"/>
      <c r="LM532" s="9"/>
      <c r="LN532" s="9"/>
      <c r="LO532" s="9"/>
      <c r="LP532" s="9"/>
      <c r="LQ532" s="9"/>
      <c r="LR532" s="9"/>
      <c r="LS532" s="9"/>
      <c r="LT532" s="9"/>
      <c r="LU532" s="9"/>
      <c r="LV532" s="9"/>
      <c r="LW532" s="9"/>
      <c r="LX532" s="9"/>
      <c r="LY532" s="9"/>
      <c r="LZ532" s="9"/>
      <c r="MA532" s="9"/>
      <c r="MB532" s="9"/>
      <c r="MC532" s="9"/>
      <c r="MD532" s="9"/>
      <c r="ME532" s="9"/>
      <c r="MF532" s="9"/>
      <c r="MG532" s="9"/>
      <c r="MH532" s="9"/>
      <c r="MI532" s="9"/>
      <c r="MJ532" s="9"/>
      <c r="MK532" s="9"/>
      <c r="ML532" s="9"/>
      <c r="MM532" s="9"/>
      <c r="MN532" s="9"/>
      <c r="MO532" s="9"/>
      <c r="MP532" s="9"/>
      <c r="MQ532" s="9"/>
      <c r="MR532" s="9"/>
      <c r="MS532" s="9"/>
      <c r="MT532" s="9"/>
      <c r="MU532" s="9"/>
      <c r="MV532" s="9"/>
      <c r="MW532" s="9"/>
      <c r="MX532" s="9"/>
      <c r="MY532" s="9"/>
      <c r="MZ532" s="9"/>
      <c r="NA532" s="9"/>
      <c r="NB532" s="9"/>
      <c r="NC532" s="9"/>
      <c r="ND532" s="9"/>
      <c r="NE532" s="9"/>
      <c r="NF532" s="9"/>
      <c r="NG532" s="9"/>
      <c r="NH532" s="9"/>
      <c r="NI532" s="9"/>
      <c r="NJ532" s="9"/>
      <c r="NK532" s="9"/>
      <c r="NL532" s="9"/>
      <c r="NM532" s="9"/>
      <c r="NN532" s="9"/>
      <c r="NO532" s="9"/>
      <c r="NP532" s="9"/>
      <c r="NQ532" s="9"/>
      <c r="NR532" s="9"/>
      <c r="NS532" s="9"/>
      <c r="NT532" s="9"/>
      <c r="NU532" s="9"/>
      <c r="NV532" s="9"/>
      <c r="NW532" s="9"/>
      <c r="NX532" s="9"/>
      <c r="NY532" s="9"/>
      <c r="NZ532" s="9"/>
      <c r="OA532" s="9"/>
      <c r="OB532" s="9"/>
      <c r="OC532" s="9"/>
      <c r="OD532" s="9"/>
      <c r="OE532" s="9"/>
      <c r="OF532" s="9"/>
      <c r="OG532" s="9"/>
      <c r="OH532" s="9"/>
      <c r="OI532" s="9"/>
      <c r="OJ532" s="9"/>
      <c r="OK532" s="9"/>
      <c r="OL532" s="9"/>
      <c r="OM532" s="9"/>
      <c r="ON532" s="9"/>
      <c r="OO532" s="9"/>
      <c r="OP532" s="9"/>
      <c r="OQ532" s="9"/>
      <c r="OR532" s="9"/>
      <c r="OS532" s="9"/>
      <c r="OT532" s="9"/>
      <c r="OU532" s="9"/>
      <c r="OV532" s="9"/>
      <c r="OW532" s="9"/>
      <c r="OX532" s="9"/>
      <c r="OY532" s="9"/>
      <c r="OZ532" s="9"/>
      <c r="PA532" s="9"/>
      <c r="PB532" s="9"/>
      <c r="PC532" s="9"/>
      <c r="PD532" s="9"/>
      <c r="PE532" s="9"/>
      <c r="PF532" s="9"/>
      <c r="PG532" s="9"/>
      <c r="PH532" s="9"/>
      <c r="PI532" s="9"/>
      <c r="PJ532" s="9"/>
      <c r="PK532" s="9"/>
      <c r="PL532" s="9"/>
      <c r="PM532" s="9"/>
      <c r="PN532" s="9"/>
      <c r="PO532" s="9"/>
      <c r="PP532" s="9"/>
      <c r="PQ532" s="9"/>
      <c r="PR532" s="9"/>
      <c r="PS532" s="9"/>
      <c r="PT532" s="9"/>
      <c r="PU532" s="9"/>
      <c r="PV532" s="9"/>
      <c r="PW532" s="9"/>
      <c r="PX532" s="9"/>
      <c r="PY532" s="9"/>
      <c r="PZ532" s="9"/>
      <c r="QA532" s="9"/>
      <c r="QB532" s="9"/>
      <c r="QC532" s="9"/>
      <c r="QD532" s="9"/>
      <c r="QE532" s="9"/>
      <c r="QF532" s="9"/>
      <c r="QG532" s="9"/>
      <c r="QH532" s="9"/>
      <c r="QI532" s="9"/>
      <c r="QJ532" s="9"/>
      <c r="QK532" s="9"/>
      <c r="QL532" s="9"/>
      <c r="QM532" s="9"/>
      <c r="QN532" s="9"/>
      <c r="QO532" s="9"/>
      <c r="QP532" s="9"/>
      <c r="QQ532" s="9"/>
      <c r="QR532" s="9"/>
      <c r="QS532" s="9"/>
      <c r="QT532" s="9"/>
      <c r="QU532" s="9"/>
      <c r="QV532" s="9"/>
      <c r="QW532" s="9"/>
      <c r="QX532" s="9"/>
      <c r="QY532" s="9"/>
      <c r="QZ532" s="9"/>
      <c r="RA532" s="9"/>
      <c r="RB532" s="9"/>
      <c r="RC532" s="9"/>
      <c r="RD532" s="9"/>
      <c r="RE532" s="9"/>
      <c r="RF532" s="9"/>
      <c r="RG532" s="9"/>
      <c r="RH532" s="9"/>
      <c r="RI532" s="9"/>
      <c r="RJ532" s="9"/>
      <c r="RK532" s="9"/>
    </row>
    <row r="533" spans="1:479" s="20" customFormat="1" ht="15" hidden="1" customHeight="1" x14ac:dyDescent="0.2">
      <c r="A533" s="92"/>
      <c r="B533" s="158" t="s">
        <v>742</v>
      </c>
      <c r="C533" s="85"/>
      <c r="D533" s="86" t="str">
        <f t="shared" si="74"/>
        <v>no</v>
      </c>
      <c r="E533" s="86" t="str">
        <f t="shared" si="75"/>
        <v>no</v>
      </c>
      <c r="F533" s="86" t="str">
        <f t="shared" si="79"/>
        <v>no</v>
      </c>
      <c r="G533" s="86" t="str">
        <f t="shared" si="76"/>
        <v>no</v>
      </c>
      <c r="H533" s="86" t="str">
        <f t="shared" si="77"/>
        <v>no</v>
      </c>
      <c r="I533" s="86" t="str">
        <f t="shared" si="78"/>
        <v>no</v>
      </c>
      <c r="J533" s="85" t="s">
        <v>37</v>
      </c>
      <c r="K533" s="90" t="s">
        <v>51</v>
      </c>
      <c r="L533" s="90"/>
      <c r="M533" s="87"/>
      <c r="N533" s="93"/>
      <c r="O533" s="89"/>
      <c r="P533" s="127"/>
      <c r="Q533" s="90"/>
      <c r="R533" s="90"/>
      <c r="S533" s="93"/>
      <c r="T533" s="83" t="str">
        <f t="shared" si="73"/>
        <v/>
      </c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  <c r="IT533" s="9"/>
      <c r="IU533" s="9"/>
      <c r="IV533" s="9"/>
      <c r="IW533" s="9"/>
      <c r="IX533" s="9"/>
      <c r="IY533" s="9"/>
      <c r="IZ533" s="9"/>
      <c r="JA533" s="9"/>
      <c r="JB533" s="9"/>
      <c r="JC533" s="9"/>
      <c r="JD533" s="9"/>
      <c r="JE533" s="9"/>
      <c r="JF533" s="9"/>
      <c r="JG533" s="9"/>
      <c r="JH533" s="9"/>
      <c r="JI533" s="9"/>
      <c r="JJ533" s="9"/>
      <c r="JK533" s="9"/>
      <c r="JL533" s="9"/>
      <c r="JM533" s="9"/>
      <c r="JN533" s="9"/>
      <c r="JO533" s="9"/>
      <c r="JP533" s="9"/>
      <c r="JQ533" s="9"/>
      <c r="JR533" s="9"/>
      <c r="JS533" s="9"/>
      <c r="JT533" s="9"/>
      <c r="JU533" s="9"/>
      <c r="JV533" s="9"/>
      <c r="JW533" s="9"/>
      <c r="JX533" s="9"/>
      <c r="JY533" s="9"/>
      <c r="JZ533" s="9"/>
      <c r="KA533" s="9"/>
      <c r="KB533" s="9"/>
      <c r="KC533" s="9"/>
      <c r="KD533" s="9"/>
      <c r="KE533" s="9"/>
      <c r="KF533" s="9"/>
      <c r="KG533" s="9"/>
      <c r="KH533" s="9"/>
      <c r="KI533" s="9"/>
      <c r="KJ533" s="9"/>
      <c r="KK533" s="9"/>
      <c r="KL533" s="9"/>
      <c r="KM533" s="9"/>
      <c r="KN533" s="9"/>
      <c r="KO533" s="9"/>
      <c r="KP533" s="9"/>
      <c r="KQ533" s="9"/>
      <c r="KR533" s="9"/>
      <c r="KS533" s="9"/>
      <c r="KT533" s="9"/>
      <c r="KU533" s="9"/>
      <c r="KV533" s="9"/>
      <c r="KW533" s="9"/>
      <c r="KX533" s="9"/>
      <c r="KY533" s="9"/>
      <c r="KZ533" s="9"/>
      <c r="LA533" s="9"/>
      <c r="LB533" s="9"/>
      <c r="LC533" s="9"/>
      <c r="LD533" s="9"/>
      <c r="LE533" s="9"/>
      <c r="LF533" s="9"/>
      <c r="LG533" s="9"/>
      <c r="LH533" s="9"/>
      <c r="LI533" s="9"/>
      <c r="LJ533" s="9"/>
      <c r="LK533" s="9"/>
      <c r="LL533" s="9"/>
      <c r="LM533" s="9"/>
      <c r="LN533" s="9"/>
      <c r="LO533" s="9"/>
      <c r="LP533" s="9"/>
      <c r="LQ533" s="9"/>
      <c r="LR533" s="9"/>
      <c r="LS533" s="9"/>
      <c r="LT533" s="9"/>
      <c r="LU533" s="9"/>
      <c r="LV533" s="9"/>
      <c r="LW533" s="9"/>
      <c r="LX533" s="9"/>
      <c r="LY533" s="9"/>
      <c r="LZ533" s="9"/>
      <c r="MA533" s="9"/>
      <c r="MB533" s="9"/>
      <c r="MC533" s="9"/>
      <c r="MD533" s="9"/>
      <c r="ME533" s="9"/>
      <c r="MF533" s="9"/>
      <c r="MG533" s="9"/>
      <c r="MH533" s="9"/>
      <c r="MI533" s="9"/>
      <c r="MJ533" s="9"/>
      <c r="MK533" s="9"/>
      <c r="ML533" s="9"/>
      <c r="MM533" s="9"/>
      <c r="MN533" s="9"/>
      <c r="MO533" s="9"/>
      <c r="MP533" s="9"/>
      <c r="MQ533" s="9"/>
      <c r="MR533" s="9"/>
      <c r="MS533" s="9"/>
      <c r="MT533" s="9"/>
      <c r="MU533" s="9"/>
      <c r="MV533" s="9"/>
      <c r="MW533" s="9"/>
      <c r="MX533" s="9"/>
      <c r="MY533" s="9"/>
      <c r="MZ533" s="9"/>
      <c r="NA533" s="9"/>
      <c r="NB533" s="9"/>
      <c r="NC533" s="9"/>
      <c r="ND533" s="9"/>
      <c r="NE533" s="9"/>
      <c r="NF533" s="9"/>
      <c r="NG533" s="9"/>
      <c r="NH533" s="9"/>
      <c r="NI533" s="9"/>
      <c r="NJ533" s="9"/>
      <c r="NK533" s="9"/>
      <c r="NL533" s="9"/>
      <c r="NM533" s="9"/>
      <c r="NN533" s="9"/>
      <c r="NO533" s="9"/>
      <c r="NP533" s="9"/>
      <c r="NQ533" s="9"/>
      <c r="NR533" s="9"/>
      <c r="NS533" s="9"/>
      <c r="NT533" s="9"/>
      <c r="NU533" s="9"/>
      <c r="NV533" s="9"/>
      <c r="NW533" s="9"/>
      <c r="NX533" s="9"/>
      <c r="NY533" s="9"/>
      <c r="NZ533" s="9"/>
      <c r="OA533" s="9"/>
      <c r="OB533" s="9"/>
      <c r="OC533" s="9"/>
      <c r="OD533" s="9"/>
      <c r="OE533" s="9"/>
      <c r="OF533" s="9"/>
      <c r="OG533" s="9"/>
      <c r="OH533" s="9"/>
      <c r="OI533" s="9"/>
      <c r="OJ533" s="9"/>
      <c r="OK533" s="9"/>
      <c r="OL533" s="9"/>
      <c r="OM533" s="9"/>
      <c r="ON533" s="9"/>
      <c r="OO533" s="9"/>
      <c r="OP533" s="9"/>
      <c r="OQ533" s="9"/>
      <c r="OR533" s="9"/>
      <c r="OS533" s="9"/>
      <c r="OT533" s="9"/>
      <c r="OU533" s="9"/>
      <c r="OV533" s="9"/>
      <c r="OW533" s="9"/>
      <c r="OX533" s="9"/>
      <c r="OY533" s="9"/>
      <c r="OZ533" s="9"/>
      <c r="PA533" s="9"/>
      <c r="PB533" s="9"/>
      <c r="PC533" s="9"/>
      <c r="PD533" s="9"/>
      <c r="PE533" s="9"/>
      <c r="PF533" s="9"/>
      <c r="PG533" s="9"/>
      <c r="PH533" s="9"/>
      <c r="PI533" s="9"/>
      <c r="PJ533" s="9"/>
      <c r="PK533" s="9"/>
      <c r="PL533" s="9"/>
      <c r="PM533" s="9"/>
      <c r="PN533" s="9"/>
      <c r="PO533" s="9"/>
      <c r="PP533" s="9"/>
      <c r="PQ533" s="9"/>
      <c r="PR533" s="9"/>
      <c r="PS533" s="9"/>
      <c r="PT533" s="9"/>
      <c r="PU533" s="9"/>
      <c r="PV533" s="9"/>
      <c r="PW533" s="9"/>
      <c r="PX533" s="9"/>
      <c r="PY533" s="9"/>
      <c r="PZ533" s="9"/>
      <c r="QA533" s="9"/>
      <c r="QB533" s="9"/>
      <c r="QC533" s="9"/>
      <c r="QD533" s="9"/>
      <c r="QE533" s="9"/>
      <c r="QF533" s="9"/>
      <c r="QG533" s="9"/>
      <c r="QH533" s="9"/>
      <c r="QI533" s="9"/>
      <c r="QJ533" s="9"/>
      <c r="QK533" s="9"/>
      <c r="QL533" s="9"/>
      <c r="QM533" s="9"/>
      <c r="QN533" s="9"/>
      <c r="QO533" s="9"/>
      <c r="QP533" s="9"/>
      <c r="QQ533" s="9"/>
      <c r="QR533" s="9"/>
      <c r="QS533" s="9"/>
      <c r="QT533" s="9"/>
      <c r="QU533" s="9"/>
      <c r="QV533" s="9"/>
      <c r="QW533" s="9"/>
      <c r="QX533" s="9"/>
      <c r="QY533" s="9"/>
      <c r="QZ533" s="9"/>
      <c r="RA533" s="9"/>
      <c r="RB533" s="9"/>
      <c r="RC533" s="9"/>
      <c r="RD533" s="9"/>
      <c r="RE533" s="9"/>
      <c r="RF533" s="9"/>
      <c r="RG533" s="9"/>
      <c r="RH533" s="9"/>
      <c r="RI533" s="9"/>
      <c r="RJ533" s="9"/>
      <c r="RK533" s="9"/>
    </row>
    <row r="534" spans="1:479" s="20" customFormat="1" ht="15" hidden="1" customHeight="1" x14ac:dyDescent="0.2">
      <c r="A534" s="92"/>
      <c r="B534" s="158" t="s">
        <v>416</v>
      </c>
      <c r="C534" s="85"/>
      <c r="D534" s="86" t="str">
        <f t="shared" si="74"/>
        <v>no</v>
      </c>
      <c r="E534" s="86" t="str">
        <f t="shared" si="75"/>
        <v>no</v>
      </c>
      <c r="F534" s="86" t="str">
        <f t="shared" si="79"/>
        <v>no</v>
      </c>
      <c r="G534" s="86" t="str">
        <f t="shared" si="76"/>
        <v>no</v>
      </c>
      <c r="H534" s="86" t="str">
        <f t="shared" si="77"/>
        <v>no</v>
      </c>
      <c r="I534" s="86" t="str">
        <f t="shared" si="78"/>
        <v>no</v>
      </c>
      <c r="J534" s="85" t="s">
        <v>1378</v>
      </c>
      <c r="K534" s="90" t="s">
        <v>51</v>
      </c>
      <c r="L534" s="90"/>
      <c r="M534" s="87"/>
      <c r="N534" s="93"/>
      <c r="O534" s="89" t="s">
        <v>51</v>
      </c>
      <c r="P534" s="127"/>
      <c r="Q534" s="90"/>
      <c r="R534" s="90"/>
      <c r="S534" s="93"/>
      <c r="T534" s="83" t="str">
        <f t="shared" si="73"/>
        <v/>
      </c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  <c r="IU534" s="9"/>
      <c r="IV534" s="9"/>
      <c r="IW534" s="9"/>
      <c r="IX534" s="9"/>
      <c r="IY534" s="9"/>
      <c r="IZ534" s="9"/>
      <c r="JA534" s="9"/>
      <c r="JB534" s="9"/>
      <c r="JC534" s="9"/>
      <c r="JD534" s="9"/>
      <c r="JE534" s="9"/>
      <c r="JF534" s="9"/>
      <c r="JG534" s="9"/>
      <c r="JH534" s="9"/>
      <c r="JI534" s="9"/>
      <c r="JJ534" s="9"/>
      <c r="JK534" s="9"/>
      <c r="JL534" s="9"/>
      <c r="JM534" s="9"/>
      <c r="JN534" s="9"/>
      <c r="JO534" s="9"/>
      <c r="JP534" s="9"/>
      <c r="JQ534" s="9"/>
      <c r="JR534" s="9"/>
      <c r="JS534" s="9"/>
      <c r="JT534" s="9"/>
      <c r="JU534" s="9"/>
      <c r="JV534" s="9"/>
      <c r="JW534" s="9"/>
      <c r="JX534" s="9"/>
      <c r="JY534" s="9"/>
      <c r="JZ534" s="9"/>
      <c r="KA534" s="9"/>
      <c r="KB534" s="9"/>
      <c r="KC534" s="9"/>
      <c r="KD534" s="9"/>
      <c r="KE534" s="9"/>
      <c r="KF534" s="9"/>
      <c r="KG534" s="9"/>
      <c r="KH534" s="9"/>
      <c r="KI534" s="9"/>
      <c r="KJ534" s="9"/>
      <c r="KK534" s="9"/>
      <c r="KL534" s="9"/>
      <c r="KM534" s="9"/>
      <c r="KN534" s="9"/>
      <c r="KO534" s="9"/>
      <c r="KP534" s="9"/>
      <c r="KQ534" s="9"/>
      <c r="KR534" s="9"/>
      <c r="KS534" s="9"/>
      <c r="KT534" s="9"/>
      <c r="KU534" s="9"/>
      <c r="KV534" s="9"/>
      <c r="KW534" s="9"/>
      <c r="KX534" s="9"/>
      <c r="KY534" s="9"/>
      <c r="KZ534" s="9"/>
      <c r="LA534" s="9"/>
      <c r="LB534" s="9"/>
      <c r="LC534" s="9"/>
      <c r="LD534" s="9"/>
      <c r="LE534" s="9"/>
      <c r="LF534" s="9"/>
      <c r="LG534" s="9"/>
      <c r="LH534" s="9"/>
      <c r="LI534" s="9"/>
      <c r="LJ534" s="9"/>
      <c r="LK534" s="9"/>
      <c r="LL534" s="9"/>
      <c r="LM534" s="9"/>
      <c r="LN534" s="9"/>
      <c r="LO534" s="9"/>
      <c r="LP534" s="9"/>
      <c r="LQ534" s="9"/>
      <c r="LR534" s="9"/>
      <c r="LS534" s="9"/>
      <c r="LT534" s="9"/>
      <c r="LU534" s="9"/>
      <c r="LV534" s="9"/>
      <c r="LW534" s="9"/>
      <c r="LX534" s="9"/>
      <c r="LY534" s="9"/>
      <c r="LZ534" s="9"/>
      <c r="MA534" s="9"/>
      <c r="MB534" s="9"/>
      <c r="MC534" s="9"/>
      <c r="MD534" s="9"/>
      <c r="ME534" s="9"/>
      <c r="MF534" s="9"/>
      <c r="MG534" s="9"/>
      <c r="MH534" s="9"/>
      <c r="MI534" s="9"/>
      <c r="MJ534" s="9"/>
      <c r="MK534" s="9"/>
      <c r="ML534" s="9"/>
      <c r="MM534" s="9"/>
      <c r="MN534" s="9"/>
      <c r="MO534" s="9"/>
      <c r="MP534" s="9"/>
      <c r="MQ534" s="9"/>
      <c r="MR534" s="9"/>
      <c r="MS534" s="9"/>
      <c r="MT534" s="9"/>
      <c r="MU534" s="9"/>
      <c r="MV534" s="9"/>
      <c r="MW534" s="9"/>
      <c r="MX534" s="9"/>
      <c r="MY534" s="9"/>
      <c r="MZ534" s="9"/>
      <c r="NA534" s="9"/>
      <c r="NB534" s="9"/>
      <c r="NC534" s="9"/>
      <c r="ND534" s="9"/>
      <c r="NE534" s="9"/>
      <c r="NF534" s="9"/>
      <c r="NG534" s="9"/>
      <c r="NH534" s="9"/>
      <c r="NI534" s="9"/>
      <c r="NJ534" s="9"/>
      <c r="NK534" s="9"/>
      <c r="NL534" s="9"/>
      <c r="NM534" s="9"/>
      <c r="NN534" s="9"/>
      <c r="NO534" s="9"/>
      <c r="NP534" s="9"/>
      <c r="NQ534" s="9"/>
      <c r="NR534" s="9"/>
      <c r="NS534" s="9"/>
      <c r="NT534" s="9"/>
      <c r="NU534" s="9"/>
      <c r="NV534" s="9"/>
      <c r="NW534" s="9"/>
      <c r="NX534" s="9"/>
      <c r="NY534" s="9"/>
      <c r="NZ534" s="9"/>
      <c r="OA534" s="9"/>
      <c r="OB534" s="9"/>
      <c r="OC534" s="9"/>
      <c r="OD534" s="9"/>
      <c r="OE534" s="9"/>
      <c r="OF534" s="9"/>
      <c r="OG534" s="9"/>
      <c r="OH534" s="9"/>
      <c r="OI534" s="9"/>
      <c r="OJ534" s="9"/>
      <c r="OK534" s="9"/>
      <c r="OL534" s="9"/>
      <c r="OM534" s="9"/>
      <c r="ON534" s="9"/>
      <c r="OO534" s="9"/>
      <c r="OP534" s="9"/>
      <c r="OQ534" s="9"/>
      <c r="OR534" s="9"/>
      <c r="OS534" s="9"/>
      <c r="OT534" s="9"/>
      <c r="OU534" s="9"/>
      <c r="OV534" s="9"/>
      <c r="OW534" s="9"/>
      <c r="OX534" s="9"/>
      <c r="OY534" s="9"/>
      <c r="OZ534" s="9"/>
      <c r="PA534" s="9"/>
      <c r="PB534" s="9"/>
      <c r="PC534" s="9"/>
      <c r="PD534" s="9"/>
      <c r="PE534" s="9"/>
      <c r="PF534" s="9"/>
      <c r="PG534" s="9"/>
      <c r="PH534" s="9"/>
      <c r="PI534" s="9"/>
      <c r="PJ534" s="9"/>
      <c r="PK534" s="9"/>
      <c r="PL534" s="9"/>
      <c r="PM534" s="9"/>
      <c r="PN534" s="9"/>
      <c r="PO534" s="9"/>
      <c r="PP534" s="9"/>
      <c r="PQ534" s="9"/>
      <c r="PR534" s="9"/>
      <c r="PS534" s="9"/>
      <c r="PT534" s="9"/>
      <c r="PU534" s="9"/>
      <c r="PV534" s="9"/>
      <c r="PW534" s="9"/>
      <c r="PX534" s="9"/>
      <c r="PY534" s="9"/>
      <c r="PZ534" s="9"/>
      <c r="QA534" s="9"/>
      <c r="QB534" s="9"/>
      <c r="QC534" s="9"/>
      <c r="QD534" s="9"/>
      <c r="QE534" s="9"/>
      <c r="QF534" s="9"/>
      <c r="QG534" s="9"/>
      <c r="QH534" s="9"/>
      <c r="QI534" s="9"/>
      <c r="QJ534" s="9"/>
      <c r="QK534" s="9"/>
      <c r="QL534" s="9"/>
      <c r="QM534" s="9"/>
      <c r="QN534" s="9"/>
      <c r="QO534" s="9"/>
      <c r="QP534" s="9"/>
      <c r="QQ534" s="9"/>
      <c r="QR534" s="9"/>
      <c r="QS534" s="9"/>
      <c r="QT534" s="9"/>
      <c r="QU534" s="9"/>
      <c r="QV534" s="9"/>
      <c r="QW534" s="9"/>
      <c r="QX534" s="9"/>
      <c r="QY534" s="9"/>
      <c r="QZ534" s="9"/>
      <c r="RA534" s="9"/>
      <c r="RB534" s="9"/>
      <c r="RC534" s="9"/>
      <c r="RD534" s="9"/>
      <c r="RE534" s="9"/>
      <c r="RF534" s="9"/>
      <c r="RG534" s="9"/>
      <c r="RH534" s="9"/>
      <c r="RI534" s="9"/>
      <c r="RJ534" s="9"/>
      <c r="RK534" s="9"/>
    </row>
    <row r="535" spans="1:479" s="20" customFormat="1" ht="15" hidden="1" customHeight="1" x14ac:dyDescent="0.2">
      <c r="A535" s="92"/>
      <c r="B535" s="158" t="s">
        <v>741</v>
      </c>
      <c r="C535" s="85"/>
      <c r="D535" s="86" t="str">
        <f t="shared" si="74"/>
        <v>no</v>
      </c>
      <c r="E535" s="86" t="str">
        <f t="shared" si="75"/>
        <v>no</v>
      </c>
      <c r="F535" s="86" t="str">
        <f t="shared" si="79"/>
        <v>no</v>
      </c>
      <c r="G535" s="86" t="str">
        <f t="shared" si="76"/>
        <v>no</v>
      </c>
      <c r="H535" s="86" t="str">
        <f t="shared" si="77"/>
        <v>no</v>
      </c>
      <c r="I535" s="86" t="str">
        <f t="shared" si="78"/>
        <v>no</v>
      </c>
      <c r="J535" s="85" t="s">
        <v>38</v>
      </c>
      <c r="K535" s="90" t="s">
        <v>51</v>
      </c>
      <c r="L535" s="90"/>
      <c r="M535" s="87"/>
      <c r="N535" s="93"/>
      <c r="O535" s="89"/>
      <c r="P535" s="127"/>
      <c r="Q535" s="90"/>
      <c r="R535" s="90"/>
      <c r="S535" s="93"/>
      <c r="T535" s="83" t="str">
        <f t="shared" si="73"/>
        <v/>
      </c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  <c r="IT535" s="9"/>
      <c r="IU535" s="9"/>
      <c r="IV535" s="9"/>
      <c r="IW535" s="9"/>
      <c r="IX535" s="9"/>
      <c r="IY535" s="9"/>
      <c r="IZ535" s="9"/>
      <c r="JA535" s="9"/>
      <c r="JB535" s="9"/>
      <c r="JC535" s="9"/>
      <c r="JD535" s="9"/>
      <c r="JE535" s="9"/>
      <c r="JF535" s="9"/>
      <c r="JG535" s="9"/>
      <c r="JH535" s="9"/>
      <c r="JI535" s="9"/>
      <c r="JJ535" s="9"/>
      <c r="JK535" s="9"/>
      <c r="JL535" s="9"/>
      <c r="JM535" s="9"/>
      <c r="JN535" s="9"/>
      <c r="JO535" s="9"/>
      <c r="JP535" s="9"/>
      <c r="JQ535" s="9"/>
      <c r="JR535" s="9"/>
      <c r="JS535" s="9"/>
      <c r="JT535" s="9"/>
      <c r="JU535" s="9"/>
      <c r="JV535" s="9"/>
      <c r="JW535" s="9"/>
      <c r="JX535" s="9"/>
      <c r="JY535" s="9"/>
      <c r="JZ535" s="9"/>
      <c r="KA535" s="9"/>
      <c r="KB535" s="9"/>
      <c r="KC535" s="9"/>
      <c r="KD535" s="9"/>
      <c r="KE535" s="9"/>
      <c r="KF535" s="9"/>
      <c r="KG535" s="9"/>
      <c r="KH535" s="9"/>
      <c r="KI535" s="9"/>
      <c r="KJ535" s="9"/>
      <c r="KK535" s="9"/>
      <c r="KL535" s="9"/>
      <c r="KM535" s="9"/>
      <c r="KN535" s="9"/>
      <c r="KO535" s="9"/>
      <c r="KP535" s="9"/>
      <c r="KQ535" s="9"/>
      <c r="KR535" s="9"/>
      <c r="KS535" s="9"/>
      <c r="KT535" s="9"/>
      <c r="KU535" s="9"/>
      <c r="KV535" s="9"/>
      <c r="KW535" s="9"/>
      <c r="KX535" s="9"/>
      <c r="KY535" s="9"/>
      <c r="KZ535" s="9"/>
      <c r="LA535" s="9"/>
      <c r="LB535" s="9"/>
      <c r="LC535" s="9"/>
      <c r="LD535" s="9"/>
      <c r="LE535" s="9"/>
      <c r="LF535" s="9"/>
      <c r="LG535" s="9"/>
      <c r="LH535" s="9"/>
      <c r="LI535" s="9"/>
      <c r="LJ535" s="9"/>
      <c r="LK535" s="9"/>
      <c r="LL535" s="9"/>
      <c r="LM535" s="9"/>
      <c r="LN535" s="9"/>
      <c r="LO535" s="9"/>
      <c r="LP535" s="9"/>
      <c r="LQ535" s="9"/>
      <c r="LR535" s="9"/>
      <c r="LS535" s="9"/>
      <c r="LT535" s="9"/>
      <c r="LU535" s="9"/>
      <c r="LV535" s="9"/>
      <c r="LW535" s="9"/>
      <c r="LX535" s="9"/>
      <c r="LY535" s="9"/>
      <c r="LZ535" s="9"/>
      <c r="MA535" s="9"/>
      <c r="MB535" s="9"/>
      <c r="MC535" s="9"/>
      <c r="MD535" s="9"/>
      <c r="ME535" s="9"/>
      <c r="MF535" s="9"/>
      <c r="MG535" s="9"/>
      <c r="MH535" s="9"/>
      <c r="MI535" s="9"/>
      <c r="MJ535" s="9"/>
      <c r="MK535" s="9"/>
      <c r="ML535" s="9"/>
      <c r="MM535" s="9"/>
      <c r="MN535" s="9"/>
      <c r="MO535" s="9"/>
      <c r="MP535" s="9"/>
      <c r="MQ535" s="9"/>
      <c r="MR535" s="9"/>
      <c r="MS535" s="9"/>
      <c r="MT535" s="9"/>
      <c r="MU535" s="9"/>
      <c r="MV535" s="9"/>
      <c r="MW535" s="9"/>
      <c r="MX535" s="9"/>
      <c r="MY535" s="9"/>
      <c r="MZ535" s="9"/>
      <c r="NA535" s="9"/>
      <c r="NB535" s="9"/>
      <c r="NC535" s="9"/>
      <c r="ND535" s="9"/>
      <c r="NE535" s="9"/>
      <c r="NF535" s="9"/>
      <c r="NG535" s="9"/>
      <c r="NH535" s="9"/>
      <c r="NI535" s="9"/>
      <c r="NJ535" s="9"/>
      <c r="NK535" s="9"/>
      <c r="NL535" s="9"/>
      <c r="NM535" s="9"/>
      <c r="NN535" s="9"/>
      <c r="NO535" s="9"/>
      <c r="NP535" s="9"/>
      <c r="NQ535" s="9"/>
      <c r="NR535" s="9"/>
      <c r="NS535" s="9"/>
      <c r="NT535" s="9"/>
      <c r="NU535" s="9"/>
      <c r="NV535" s="9"/>
      <c r="NW535" s="9"/>
      <c r="NX535" s="9"/>
      <c r="NY535" s="9"/>
      <c r="NZ535" s="9"/>
      <c r="OA535" s="9"/>
      <c r="OB535" s="9"/>
      <c r="OC535" s="9"/>
      <c r="OD535" s="9"/>
      <c r="OE535" s="9"/>
      <c r="OF535" s="9"/>
      <c r="OG535" s="9"/>
      <c r="OH535" s="9"/>
      <c r="OI535" s="9"/>
      <c r="OJ535" s="9"/>
      <c r="OK535" s="9"/>
      <c r="OL535" s="9"/>
      <c r="OM535" s="9"/>
      <c r="ON535" s="9"/>
      <c r="OO535" s="9"/>
      <c r="OP535" s="9"/>
      <c r="OQ535" s="9"/>
      <c r="OR535" s="9"/>
      <c r="OS535" s="9"/>
      <c r="OT535" s="9"/>
      <c r="OU535" s="9"/>
      <c r="OV535" s="9"/>
      <c r="OW535" s="9"/>
      <c r="OX535" s="9"/>
      <c r="OY535" s="9"/>
      <c r="OZ535" s="9"/>
      <c r="PA535" s="9"/>
      <c r="PB535" s="9"/>
      <c r="PC535" s="9"/>
      <c r="PD535" s="9"/>
      <c r="PE535" s="9"/>
      <c r="PF535" s="9"/>
      <c r="PG535" s="9"/>
      <c r="PH535" s="9"/>
      <c r="PI535" s="9"/>
      <c r="PJ535" s="9"/>
      <c r="PK535" s="9"/>
      <c r="PL535" s="9"/>
      <c r="PM535" s="9"/>
      <c r="PN535" s="9"/>
      <c r="PO535" s="9"/>
      <c r="PP535" s="9"/>
      <c r="PQ535" s="9"/>
      <c r="PR535" s="9"/>
      <c r="PS535" s="9"/>
      <c r="PT535" s="9"/>
      <c r="PU535" s="9"/>
      <c r="PV535" s="9"/>
      <c r="PW535" s="9"/>
      <c r="PX535" s="9"/>
      <c r="PY535" s="9"/>
      <c r="PZ535" s="9"/>
      <c r="QA535" s="9"/>
      <c r="QB535" s="9"/>
      <c r="QC535" s="9"/>
      <c r="QD535" s="9"/>
      <c r="QE535" s="9"/>
      <c r="QF535" s="9"/>
      <c r="QG535" s="9"/>
      <c r="QH535" s="9"/>
      <c r="QI535" s="9"/>
      <c r="QJ535" s="9"/>
      <c r="QK535" s="9"/>
      <c r="QL535" s="9"/>
      <c r="QM535" s="9"/>
      <c r="QN535" s="9"/>
      <c r="QO535" s="9"/>
      <c r="QP535" s="9"/>
      <c r="QQ535" s="9"/>
      <c r="QR535" s="9"/>
      <c r="QS535" s="9"/>
      <c r="QT535" s="9"/>
      <c r="QU535" s="9"/>
      <c r="QV535" s="9"/>
      <c r="QW535" s="9"/>
      <c r="QX535" s="9"/>
      <c r="QY535" s="9"/>
      <c r="QZ535" s="9"/>
      <c r="RA535" s="9"/>
      <c r="RB535" s="9"/>
      <c r="RC535" s="9"/>
      <c r="RD535" s="9"/>
      <c r="RE535" s="9"/>
      <c r="RF535" s="9"/>
      <c r="RG535" s="9"/>
      <c r="RH535" s="9"/>
      <c r="RI535" s="9"/>
      <c r="RJ535" s="9"/>
      <c r="RK535" s="9"/>
    </row>
    <row r="536" spans="1:479" s="20" customFormat="1" ht="15" hidden="1" customHeight="1" x14ac:dyDescent="0.2">
      <c r="A536" s="92"/>
      <c r="B536" s="158" t="s">
        <v>1185</v>
      </c>
      <c r="C536" s="85"/>
      <c r="D536" s="86" t="str">
        <f t="shared" ref="D536:D545" si="80">IF($B$12=B536,"yes","no")</f>
        <v>no</v>
      </c>
      <c r="E536" s="86" t="str">
        <f t="shared" ref="E536:E545" si="81">IF($B$13=B536,"yes","no")</f>
        <v>no</v>
      </c>
      <c r="F536" s="86" t="str">
        <f t="shared" ref="F536:F545" si="82">IF($B$14=B536,"yes","no")</f>
        <v>no</v>
      </c>
      <c r="G536" s="86" t="str">
        <f t="shared" ref="G536:G545" si="83">IF($B$15=B536,"yes","no")</f>
        <v>no</v>
      </c>
      <c r="H536" s="86" t="str">
        <f t="shared" ref="H536:H545" si="84">IF($B$16=B536,"yes","no")</f>
        <v>no</v>
      </c>
      <c r="I536" s="86" t="str">
        <f t="shared" ref="I536:I545" si="85">IF($B$17=B536,"yes","no")</f>
        <v>no</v>
      </c>
      <c r="J536" s="85" t="s">
        <v>844</v>
      </c>
      <c r="K536" s="90"/>
      <c r="L536" s="90"/>
      <c r="M536" s="87"/>
      <c r="N536" s="93"/>
      <c r="O536" s="89"/>
      <c r="P536" s="127"/>
      <c r="Q536" s="90"/>
      <c r="R536" s="90"/>
      <c r="S536" s="93"/>
      <c r="T536" s="83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  <c r="IT536" s="9"/>
      <c r="IU536" s="9"/>
      <c r="IV536" s="9"/>
      <c r="IW536" s="9"/>
      <c r="IX536" s="9"/>
      <c r="IY536" s="9"/>
      <c r="IZ536" s="9"/>
      <c r="JA536" s="9"/>
      <c r="JB536" s="9"/>
      <c r="JC536" s="9"/>
      <c r="JD536" s="9"/>
      <c r="JE536" s="9"/>
      <c r="JF536" s="9"/>
      <c r="JG536" s="9"/>
      <c r="JH536" s="9"/>
      <c r="JI536" s="9"/>
      <c r="JJ536" s="9"/>
      <c r="JK536" s="9"/>
      <c r="JL536" s="9"/>
      <c r="JM536" s="9"/>
      <c r="JN536" s="9"/>
      <c r="JO536" s="9"/>
      <c r="JP536" s="9"/>
      <c r="JQ536" s="9"/>
      <c r="JR536" s="9"/>
      <c r="JS536" s="9"/>
      <c r="JT536" s="9"/>
      <c r="JU536" s="9"/>
      <c r="JV536" s="9"/>
      <c r="JW536" s="9"/>
      <c r="JX536" s="9"/>
      <c r="JY536" s="9"/>
      <c r="JZ536" s="9"/>
      <c r="KA536" s="9"/>
      <c r="KB536" s="9"/>
      <c r="KC536" s="9"/>
      <c r="KD536" s="9"/>
      <c r="KE536" s="9"/>
      <c r="KF536" s="9"/>
      <c r="KG536" s="9"/>
      <c r="KH536" s="9"/>
      <c r="KI536" s="9"/>
      <c r="KJ536" s="9"/>
      <c r="KK536" s="9"/>
      <c r="KL536" s="9"/>
      <c r="KM536" s="9"/>
      <c r="KN536" s="9"/>
      <c r="KO536" s="9"/>
      <c r="KP536" s="9"/>
      <c r="KQ536" s="9"/>
      <c r="KR536" s="9"/>
      <c r="KS536" s="9"/>
      <c r="KT536" s="9"/>
      <c r="KU536" s="9"/>
      <c r="KV536" s="9"/>
      <c r="KW536" s="9"/>
      <c r="KX536" s="9"/>
      <c r="KY536" s="9"/>
      <c r="KZ536" s="9"/>
      <c r="LA536" s="9"/>
      <c r="LB536" s="9"/>
      <c r="LC536" s="9"/>
      <c r="LD536" s="9"/>
      <c r="LE536" s="9"/>
      <c r="LF536" s="9"/>
      <c r="LG536" s="9"/>
      <c r="LH536" s="9"/>
      <c r="LI536" s="9"/>
      <c r="LJ536" s="9"/>
      <c r="LK536" s="9"/>
      <c r="LL536" s="9"/>
      <c r="LM536" s="9"/>
      <c r="LN536" s="9"/>
      <c r="LO536" s="9"/>
      <c r="LP536" s="9"/>
      <c r="LQ536" s="9"/>
      <c r="LR536" s="9"/>
      <c r="LS536" s="9"/>
      <c r="LT536" s="9"/>
      <c r="LU536" s="9"/>
      <c r="LV536" s="9"/>
      <c r="LW536" s="9"/>
      <c r="LX536" s="9"/>
      <c r="LY536" s="9"/>
      <c r="LZ536" s="9"/>
      <c r="MA536" s="9"/>
      <c r="MB536" s="9"/>
      <c r="MC536" s="9"/>
      <c r="MD536" s="9"/>
      <c r="ME536" s="9"/>
      <c r="MF536" s="9"/>
      <c r="MG536" s="9"/>
      <c r="MH536" s="9"/>
      <c r="MI536" s="9"/>
      <c r="MJ536" s="9"/>
      <c r="MK536" s="9"/>
      <c r="ML536" s="9"/>
      <c r="MM536" s="9"/>
      <c r="MN536" s="9"/>
      <c r="MO536" s="9"/>
      <c r="MP536" s="9"/>
      <c r="MQ536" s="9"/>
      <c r="MR536" s="9"/>
      <c r="MS536" s="9"/>
      <c r="MT536" s="9"/>
      <c r="MU536" s="9"/>
      <c r="MV536" s="9"/>
      <c r="MW536" s="9"/>
      <c r="MX536" s="9"/>
      <c r="MY536" s="9"/>
      <c r="MZ536" s="9"/>
      <c r="NA536" s="9"/>
      <c r="NB536" s="9"/>
      <c r="NC536" s="9"/>
      <c r="ND536" s="9"/>
      <c r="NE536" s="9"/>
      <c r="NF536" s="9"/>
      <c r="NG536" s="9"/>
      <c r="NH536" s="9"/>
      <c r="NI536" s="9"/>
      <c r="NJ536" s="9"/>
      <c r="NK536" s="9"/>
      <c r="NL536" s="9"/>
      <c r="NM536" s="9"/>
      <c r="NN536" s="9"/>
      <c r="NO536" s="9"/>
      <c r="NP536" s="9"/>
      <c r="NQ536" s="9"/>
      <c r="NR536" s="9"/>
      <c r="NS536" s="9"/>
      <c r="NT536" s="9"/>
      <c r="NU536" s="9"/>
      <c r="NV536" s="9"/>
      <c r="NW536" s="9"/>
      <c r="NX536" s="9"/>
      <c r="NY536" s="9"/>
      <c r="NZ536" s="9"/>
      <c r="OA536" s="9"/>
      <c r="OB536" s="9"/>
      <c r="OC536" s="9"/>
      <c r="OD536" s="9"/>
      <c r="OE536" s="9"/>
      <c r="OF536" s="9"/>
      <c r="OG536" s="9"/>
      <c r="OH536" s="9"/>
      <c r="OI536" s="9"/>
      <c r="OJ536" s="9"/>
      <c r="OK536" s="9"/>
      <c r="OL536" s="9"/>
      <c r="OM536" s="9"/>
      <c r="ON536" s="9"/>
      <c r="OO536" s="9"/>
      <c r="OP536" s="9"/>
      <c r="OQ536" s="9"/>
      <c r="OR536" s="9"/>
      <c r="OS536" s="9"/>
      <c r="OT536" s="9"/>
      <c r="OU536" s="9"/>
      <c r="OV536" s="9"/>
      <c r="OW536" s="9"/>
      <c r="OX536" s="9"/>
      <c r="OY536" s="9"/>
      <c r="OZ536" s="9"/>
      <c r="PA536" s="9"/>
      <c r="PB536" s="9"/>
      <c r="PC536" s="9"/>
      <c r="PD536" s="9"/>
      <c r="PE536" s="9"/>
      <c r="PF536" s="9"/>
      <c r="PG536" s="9"/>
      <c r="PH536" s="9"/>
      <c r="PI536" s="9"/>
      <c r="PJ536" s="9"/>
      <c r="PK536" s="9"/>
      <c r="PL536" s="9"/>
      <c r="PM536" s="9"/>
      <c r="PN536" s="9"/>
      <c r="PO536" s="9"/>
      <c r="PP536" s="9"/>
      <c r="PQ536" s="9"/>
      <c r="PR536" s="9"/>
      <c r="PS536" s="9"/>
      <c r="PT536" s="9"/>
      <c r="PU536" s="9"/>
      <c r="PV536" s="9"/>
      <c r="PW536" s="9"/>
      <c r="PX536" s="9"/>
      <c r="PY536" s="9"/>
      <c r="PZ536" s="9"/>
      <c r="QA536" s="9"/>
      <c r="QB536" s="9"/>
      <c r="QC536" s="9"/>
      <c r="QD536" s="9"/>
      <c r="QE536" s="9"/>
      <c r="QF536" s="9"/>
      <c r="QG536" s="9"/>
      <c r="QH536" s="9"/>
      <c r="QI536" s="9"/>
      <c r="QJ536" s="9"/>
      <c r="QK536" s="9"/>
      <c r="QL536" s="9"/>
      <c r="QM536" s="9"/>
      <c r="QN536" s="9"/>
      <c r="QO536" s="9"/>
      <c r="QP536" s="9"/>
      <c r="QQ536" s="9"/>
      <c r="QR536" s="9"/>
      <c r="QS536" s="9"/>
      <c r="QT536" s="9"/>
      <c r="QU536" s="9"/>
      <c r="QV536" s="9"/>
      <c r="QW536" s="9"/>
      <c r="QX536" s="9"/>
      <c r="QY536" s="9"/>
      <c r="QZ536" s="9"/>
      <c r="RA536" s="9"/>
      <c r="RB536" s="9"/>
      <c r="RC536" s="9"/>
      <c r="RD536" s="9"/>
      <c r="RE536" s="9"/>
      <c r="RF536" s="9"/>
      <c r="RG536" s="9"/>
      <c r="RH536" s="9"/>
      <c r="RI536" s="9"/>
      <c r="RJ536" s="9"/>
      <c r="RK536" s="9"/>
    </row>
    <row r="537" spans="1:479" s="20" customFormat="1" ht="15" hidden="1" customHeight="1" x14ac:dyDescent="0.2">
      <c r="A537" s="92"/>
      <c r="B537" s="158" t="s">
        <v>418</v>
      </c>
      <c r="C537" s="85"/>
      <c r="D537" s="86" t="str">
        <f t="shared" si="80"/>
        <v>no</v>
      </c>
      <c r="E537" s="86" t="str">
        <f t="shared" si="81"/>
        <v>no</v>
      </c>
      <c r="F537" s="86" t="str">
        <f t="shared" si="82"/>
        <v>no</v>
      </c>
      <c r="G537" s="86" t="str">
        <f t="shared" si="83"/>
        <v>no</v>
      </c>
      <c r="H537" s="86" t="str">
        <f t="shared" si="84"/>
        <v>no</v>
      </c>
      <c r="I537" s="86" t="str">
        <f t="shared" si="85"/>
        <v>no</v>
      </c>
      <c r="J537" s="85" t="s">
        <v>1186</v>
      </c>
      <c r="K537" s="90"/>
      <c r="L537" s="90"/>
      <c r="M537" s="87"/>
      <c r="N537" s="93"/>
      <c r="O537" s="89"/>
      <c r="P537" s="127"/>
      <c r="Q537" s="90"/>
      <c r="R537" s="90"/>
      <c r="S537" s="93"/>
      <c r="T537" s="83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  <c r="IT537" s="9"/>
      <c r="IU537" s="9"/>
      <c r="IV537" s="9"/>
      <c r="IW537" s="9"/>
      <c r="IX537" s="9"/>
      <c r="IY537" s="9"/>
      <c r="IZ537" s="9"/>
      <c r="JA537" s="9"/>
      <c r="JB537" s="9"/>
      <c r="JC537" s="9"/>
      <c r="JD537" s="9"/>
      <c r="JE537" s="9"/>
      <c r="JF537" s="9"/>
      <c r="JG537" s="9"/>
      <c r="JH537" s="9"/>
      <c r="JI537" s="9"/>
      <c r="JJ537" s="9"/>
      <c r="JK537" s="9"/>
      <c r="JL537" s="9"/>
      <c r="JM537" s="9"/>
      <c r="JN537" s="9"/>
      <c r="JO537" s="9"/>
      <c r="JP537" s="9"/>
      <c r="JQ537" s="9"/>
      <c r="JR537" s="9"/>
      <c r="JS537" s="9"/>
      <c r="JT537" s="9"/>
      <c r="JU537" s="9"/>
      <c r="JV537" s="9"/>
      <c r="JW537" s="9"/>
      <c r="JX537" s="9"/>
      <c r="JY537" s="9"/>
      <c r="JZ537" s="9"/>
      <c r="KA537" s="9"/>
      <c r="KB537" s="9"/>
      <c r="KC537" s="9"/>
      <c r="KD537" s="9"/>
      <c r="KE537" s="9"/>
      <c r="KF537" s="9"/>
      <c r="KG537" s="9"/>
      <c r="KH537" s="9"/>
      <c r="KI537" s="9"/>
      <c r="KJ537" s="9"/>
      <c r="KK537" s="9"/>
      <c r="KL537" s="9"/>
      <c r="KM537" s="9"/>
      <c r="KN537" s="9"/>
      <c r="KO537" s="9"/>
      <c r="KP537" s="9"/>
      <c r="KQ537" s="9"/>
      <c r="KR537" s="9"/>
      <c r="KS537" s="9"/>
      <c r="KT537" s="9"/>
      <c r="KU537" s="9"/>
      <c r="KV537" s="9"/>
      <c r="KW537" s="9"/>
      <c r="KX537" s="9"/>
      <c r="KY537" s="9"/>
      <c r="KZ537" s="9"/>
      <c r="LA537" s="9"/>
      <c r="LB537" s="9"/>
      <c r="LC537" s="9"/>
      <c r="LD537" s="9"/>
      <c r="LE537" s="9"/>
      <c r="LF537" s="9"/>
      <c r="LG537" s="9"/>
      <c r="LH537" s="9"/>
      <c r="LI537" s="9"/>
      <c r="LJ537" s="9"/>
      <c r="LK537" s="9"/>
      <c r="LL537" s="9"/>
      <c r="LM537" s="9"/>
      <c r="LN537" s="9"/>
      <c r="LO537" s="9"/>
      <c r="LP537" s="9"/>
      <c r="LQ537" s="9"/>
      <c r="LR537" s="9"/>
      <c r="LS537" s="9"/>
      <c r="LT537" s="9"/>
      <c r="LU537" s="9"/>
      <c r="LV537" s="9"/>
      <c r="LW537" s="9"/>
      <c r="LX537" s="9"/>
      <c r="LY537" s="9"/>
      <c r="LZ537" s="9"/>
      <c r="MA537" s="9"/>
      <c r="MB537" s="9"/>
      <c r="MC537" s="9"/>
      <c r="MD537" s="9"/>
      <c r="ME537" s="9"/>
      <c r="MF537" s="9"/>
      <c r="MG537" s="9"/>
      <c r="MH537" s="9"/>
      <c r="MI537" s="9"/>
      <c r="MJ537" s="9"/>
      <c r="MK537" s="9"/>
      <c r="ML537" s="9"/>
      <c r="MM537" s="9"/>
      <c r="MN537" s="9"/>
      <c r="MO537" s="9"/>
      <c r="MP537" s="9"/>
      <c r="MQ537" s="9"/>
      <c r="MR537" s="9"/>
      <c r="MS537" s="9"/>
      <c r="MT537" s="9"/>
      <c r="MU537" s="9"/>
      <c r="MV537" s="9"/>
      <c r="MW537" s="9"/>
      <c r="MX537" s="9"/>
      <c r="MY537" s="9"/>
      <c r="MZ537" s="9"/>
      <c r="NA537" s="9"/>
      <c r="NB537" s="9"/>
      <c r="NC537" s="9"/>
      <c r="ND537" s="9"/>
      <c r="NE537" s="9"/>
      <c r="NF537" s="9"/>
      <c r="NG537" s="9"/>
      <c r="NH537" s="9"/>
      <c r="NI537" s="9"/>
      <c r="NJ537" s="9"/>
      <c r="NK537" s="9"/>
      <c r="NL537" s="9"/>
      <c r="NM537" s="9"/>
      <c r="NN537" s="9"/>
      <c r="NO537" s="9"/>
      <c r="NP537" s="9"/>
      <c r="NQ537" s="9"/>
      <c r="NR537" s="9"/>
      <c r="NS537" s="9"/>
      <c r="NT537" s="9"/>
      <c r="NU537" s="9"/>
      <c r="NV537" s="9"/>
      <c r="NW537" s="9"/>
      <c r="NX537" s="9"/>
      <c r="NY537" s="9"/>
      <c r="NZ537" s="9"/>
      <c r="OA537" s="9"/>
      <c r="OB537" s="9"/>
      <c r="OC537" s="9"/>
      <c r="OD537" s="9"/>
      <c r="OE537" s="9"/>
      <c r="OF537" s="9"/>
      <c r="OG537" s="9"/>
      <c r="OH537" s="9"/>
      <c r="OI537" s="9"/>
      <c r="OJ537" s="9"/>
      <c r="OK537" s="9"/>
      <c r="OL537" s="9"/>
      <c r="OM537" s="9"/>
      <c r="ON537" s="9"/>
      <c r="OO537" s="9"/>
      <c r="OP537" s="9"/>
      <c r="OQ537" s="9"/>
      <c r="OR537" s="9"/>
      <c r="OS537" s="9"/>
      <c r="OT537" s="9"/>
      <c r="OU537" s="9"/>
      <c r="OV537" s="9"/>
      <c r="OW537" s="9"/>
      <c r="OX537" s="9"/>
      <c r="OY537" s="9"/>
      <c r="OZ537" s="9"/>
      <c r="PA537" s="9"/>
      <c r="PB537" s="9"/>
      <c r="PC537" s="9"/>
      <c r="PD537" s="9"/>
      <c r="PE537" s="9"/>
      <c r="PF537" s="9"/>
      <c r="PG537" s="9"/>
      <c r="PH537" s="9"/>
      <c r="PI537" s="9"/>
      <c r="PJ537" s="9"/>
      <c r="PK537" s="9"/>
      <c r="PL537" s="9"/>
      <c r="PM537" s="9"/>
      <c r="PN537" s="9"/>
      <c r="PO537" s="9"/>
      <c r="PP537" s="9"/>
      <c r="PQ537" s="9"/>
      <c r="PR537" s="9"/>
      <c r="PS537" s="9"/>
      <c r="PT537" s="9"/>
      <c r="PU537" s="9"/>
      <c r="PV537" s="9"/>
      <c r="PW537" s="9"/>
      <c r="PX537" s="9"/>
      <c r="PY537" s="9"/>
      <c r="PZ537" s="9"/>
      <c r="QA537" s="9"/>
      <c r="QB537" s="9"/>
      <c r="QC537" s="9"/>
      <c r="QD537" s="9"/>
      <c r="QE537" s="9"/>
      <c r="QF537" s="9"/>
      <c r="QG537" s="9"/>
      <c r="QH537" s="9"/>
      <c r="QI537" s="9"/>
      <c r="QJ537" s="9"/>
      <c r="QK537" s="9"/>
      <c r="QL537" s="9"/>
      <c r="QM537" s="9"/>
      <c r="QN537" s="9"/>
      <c r="QO537" s="9"/>
      <c r="QP537" s="9"/>
      <c r="QQ537" s="9"/>
      <c r="QR537" s="9"/>
      <c r="QS537" s="9"/>
      <c r="QT537" s="9"/>
      <c r="QU537" s="9"/>
      <c r="QV537" s="9"/>
      <c r="QW537" s="9"/>
      <c r="QX537" s="9"/>
      <c r="QY537" s="9"/>
      <c r="QZ537" s="9"/>
      <c r="RA537" s="9"/>
      <c r="RB537" s="9"/>
      <c r="RC537" s="9"/>
      <c r="RD537" s="9"/>
      <c r="RE537" s="9"/>
      <c r="RF537" s="9"/>
      <c r="RG537" s="9"/>
      <c r="RH537" s="9"/>
      <c r="RI537" s="9"/>
      <c r="RJ537" s="9"/>
      <c r="RK537" s="9"/>
    </row>
    <row r="538" spans="1:479" s="20" customFormat="1" ht="15" hidden="1" customHeight="1" x14ac:dyDescent="0.2">
      <c r="A538" s="92"/>
      <c r="B538" s="158" t="s">
        <v>420</v>
      </c>
      <c r="C538" s="85"/>
      <c r="D538" s="86" t="str">
        <f t="shared" si="80"/>
        <v>no</v>
      </c>
      <c r="E538" s="86" t="str">
        <f t="shared" si="81"/>
        <v>no</v>
      </c>
      <c r="F538" s="86" t="str">
        <f t="shared" si="82"/>
        <v>no</v>
      </c>
      <c r="G538" s="86" t="str">
        <f t="shared" si="83"/>
        <v>no</v>
      </c>
      <c r="H538" s="86" t="str">
        <f t="shared" si="84"/>
        <v>no</v>
      </c>
      <c r="I538" s="86" t="str">
        <f t="shared" si="85"/>
        <v>no</v>
      </c>
      <c r="J538" s="85" t="s">
        <v>1161</v>
      </c>
      <c r="K538" s="90"/>
      <c r="L538" s="90"/>
      <c r="M538" s="87"/>
      <c r="N538" s="93"/>
      <c r="O538" s="89"/>
      <c r="P538" s="127" t="s">
        <v>51</v>
      </c>
      <c r="Q538" s="90"/>
      <c r="R538" s="90"/>
      <c r="S538" s="93"/>
      <c r="T538" s="83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  <c r="IT538" s="9"/>
      <c r="IU538" s="9"/>
      <c r="IV538" s="9"/>
      <c r="IW538" s="9"/>
      <c r="IX538" s="9"/>
      <c r="IY538" s="9"/>
      <c r="IZ538" s="9"/>
      <c r="JA538" s="9"/>
      <c r="JB538" s="9"/>
      <c r="JC538" s="9"/>
      <c r="JD538" s="9"/>
      <c r="JE538" s="9"/>
      <c r="JF538" s="9"/>
      <c r="JG538" s="9"/>
      <c r="JH538" s="9"/>
      <c r="JI538" s="9"/>
      <c r="JJ538" s="9"/>
      <c r="JK538" s="9"/>
      <c r="JL538" s="9"/>
      <c r="JM538" s="9"/>
      <c r="JN538" s="9"/>
      <c r="JO538" s="9"/>
      <c r="JP538" s="9"/>
      <c r="JQ538" s="9"/>
      <c r="JR538" s="9"/>
      <c r="JS538" s="9"/>
      <c r="JT538" s="9"/>
      <c r="JU538" s="9"/>
      <c r="JV538" s="9"/>
      <c r="JW538" s="9"/>
      <c r="JX538" s="9"/>
      <c r="JY538" s="9"/>
      <c r="JZ538" s="9"/>
      <c r="KA538" s="9"/>
      <c r="KB538" s="9"/>
      <c r="KC538" s="9"/>
      <c r="KD538" s="9"/>
      <c r="KE538" s="9"/>
      <c r="KF538" s="9"/>
      <c r="KG538" s="9"/>
      <c r="KH538" s="9"/>
      <c r="KI538" s="9"/>
      <c r="KJ538" s="9"/>
      <c r="KK538" s="9"/>
      <c r="KL538" s="9"/>
      <c r="KM538" s="9"/>
      <c r="KN538" s="9"/>
      <c r="KO538" s="9"/>
      <c r="KP538" s="9"/>
      <c r="KQ538" s="9"/>
      <c r="KR538" s="9"/>
      <c r="KS538" s="9"/>
      <c r="KT538" s="9"/>
      <c r="KU538" s="9"/>
      <c r="KV538" s="9"/>
      <c r="KW538" s="9"/>
      <c r="KX538" s="9"/>
      <c r="KY538" s="9"/>
      <c r="KZ538" s="9"/>
      <c r="LA538" s="9"/>
      <c r="LB538" s="9"/>
      <c r="LC538" s="9"/>
      <c r="LD538" s="9"/>
      <c r="LE538" s="9"/>
      <c r="LF538" s="9"/>
      <c r="LG538" s="9"/>
      <c r="LH538" s="9"/>
      <c r="LI538" s="9"/>
      <c r="LJ538" s="9"/>
      <c r="LK538" s="9"/>
      <c r="LL538" s="9"/>
      <c r="LM538" s="9"/>
      <c r="LN538" s="9"/>
      <c r="LO538" s="9"/>
      <c r="LP538" s="9"/>
      <c r="LQ538" s="9"/>
      <c r="LR538" s="9"/>
      <c r="LS538" s="9"/>
      <c r="LT538" s="9"/>
      <c r="LU538" s="9"/>
      <c r="LV538" s="9"/>
      <c r="LW538" s="9"/>
      <c r="LX538" s="9"/>
      <c r="LY538" s="9"/>
      <c r="LZ538" s="9"/>
      <c r="MA538" s="9"/>
      <c r="MB538" s="9"/>
      <c r="MC538" s="9"/>
      <c r="MD538" s="9"/>
      <c r="ME538" s="9"/>
      <c r="MF538" s="9"/>
      <c r="MG538" s="9"/>
      <c r="MH538" s="9"/>
      <c r="MI538" s="9"/>
      <c r="MJ538" s="9"/>
      <c r="MK538" s="9"/>
      <c r="ML538" s="9"/>
      <c r="MM538" s="9"/>
      <c r="MN538" s="9"/>
      <c r="MO538" s="9"/>
      <c r="MP538" s="9"/>
      <c r="MQ538" s="9"/>
      <c r="MR538" s="9"/>
      <c r="MS538" s="9"/>
      <c r="MT538" s="9"/>
      <c r="MU538" s="9"/>
      <c r="MV538" s="9"/>
      <c r="MW538" s="9"/>
      <c r="MX538" s="9"/>
      <c r="MY538" s="9"/>
      <c r="MZ538" s="9"/>
      <c r="NA538" s="9"/>
      <c r="NB538" s="9"/>
      <c r="NC538" s="9"/>
      <c r="ND538" s="9"/>
      <c r="NE538" s="9"/>
      <c r="NF538" s="9"/>
      <c r="NG538" s="9"/>
      <c r="NH538" s="9"/>
      <c r="NI538" s="9"/>
      <c r="NJ538" s="9"/>
      <c r="NK538" s="9"/>
      <c r="NL538" s="9"/>
      <c r="NM538" s="9"/>
      <c r="NN538" s="9"/>
      <c r="NO538" s="9"/>
      <c r="NP538" s="9"/>
      <c r="NQ538" s="9"/>
      <c r="NR538" s="9"/>
      <c r="NS538" s="9"/>
      <c r="NT538" s="9"/>
      <c r="NU538" s="9"/>
      <c r="NV538" s="9"/>
      <c r="NW538" s="9"/>
      <c r="NX538" s="9"/>
      <c r="NY538" s="9"/>
      <c r="NZ538" s="9"/>
      <c r="OA538" s="9"/>
      <c r="OB538" s="9"/>
      <c r="OC538" s="9"/>
      <c r="OD538" s="9"/>
      <c r="OE538" s="9"/>
      <c r="OF538" s="9"/>
      <c r="OG538" s="9"/>
      <c r="OH538" s="9"/>
      <c r="OI538" s="9"/>
      <c r="OJ538" s="9"/>
      <c r="OK538" s="9"/>
      <c r="OL538" s="9"/>
      <c r="OM538" s="9"/>
      <c r="ON538" s="9"/>
      <c r="OO538" s="9"/>
      <c r="OP538" s="9"/>
      <c r="OQ538" s="9"/>
      <c r="OR538" s="9"/>
      <c r="OS538" s="9"/>
      <c r="OT538" s="9"/>
      <c r="OU538" s="9"/>
      <c r="OV538" s="9"/>
      <c r="OW538" s="9"/>
      <c r="OX538" s="9"/>
      <c r="OY538" s="9"/>
      <c r="OZ538" s="9"/>
      <c r="PA538" s="9"/>
      <c r="PB538" s="9"/>
      <c r="PC538" s="9"/>
      <c r="PD538" s="9"/>
      <c r="PE538" s="9"/>
      <c r="PF538" s="9"/>
      <c r="PG538" s="9"/>
      <c r="PH538" s="9"/>
      <c r="PI538" s="9"/>
      <c r="PJ538" s="9"/>
      <c r="PK538" s="9"/>
      <c r="PL538" s="9"/>
      <c r="PM538" s="9"/>
      <c r="PN538" s="9"/>
      <c r="PO538" s="9"/>
      <c r="PP538" s="9"/>
      <c r="PQ538" s="9"/>
      <c r="PR538" s="9"/>
      <c r="PS538" s="9"/>
      <c r="PT538" s="9"/>
      <c r="PU538" s="9"/>
      <c r="PV538" s="9"/>
      <c r="PW538" s="9"/>
      <c r="PX538" s="9"/>
      <c r="PY538" s="9"/>
      <c r="PZ538" s="9"/>
      <c r="QA538" s="9"/>
      <c r="QB538" s="9"/>
      <c r="QC538" s="9"/>
      <c r="QD538" s="9"/>
      <c r="QE538" s="9"/>
      <c r="QF538" s="9"/>
      <c r="QG538" s="9"/>
      <c r="QH538" s="9"/>
      <c r="QI538" s="9"/>
      <c r="QJ538" s="9"/>
      <c r="QK538" s="9"/>
      <c r="QL538" s="9"/>
      <c r="QM538" s="9"/>
      <c r="QN538" s="9"/>
      <c r="QO538" s="9"/>
      <c r="QP538" s="9"/>
      <c r="QQ538" s="9"/>
      <c r="QR538" s="9"/>
      <c r="QS538" s="9"/>
      <c r="QT538" s="9"/>
      <c r="QU538" s="9"/>
      <c r="QV538" s="9"/>
      <c r="QW538" s="9"/>
      <c r="QX538" s="9"/>
      <c r="QY538" s="9"/>
      <c r="QZ538" s="9"/>
      <c r="RA538" s="9"/>
      <c r="RB538" s="9"/>
      <c r="RC538" s="9"/>
      <c r="RD538" s="9"/>
      <c r="RE538" s="9"/>
      <c r="RF538" s="9"/>
      <c r="RG538" s="9"/>
      <c r="RH538" s="9"/>
      <c r="RI538" s="9"/>
      <c r="RJ538" s="9"/>
      <c r="RK538" s="9"/>
    </row>
    <row r="539" spans="1:479" s="20" customFormat="1" ht="15" hidden="1" customHeight="1" x14ac:dyDescent="0.2">
      <c r="A539" s="92"/>
      <c r="B539" s="158" t="s">
        <v>1379</v>
      </c>
      <c r="C539" s="85"/>
      <c r="D539" s="86" t="str">
        <f t="shared" si="80"/>
        <v>no</v>
      </c>
      <c r="E539" s="86" t="str">
        <f t="shared" si="81"/>
        <v>no</v>
      </c>
      <c r="F539" s="86" t="str">
        <f t="shared" si="82"/>
        <v>no</v>
      </c>
      <c r="G539" s="86" t="str">
        <f t="shared" si="83"/>
        <v>no</v>
      </c>
      <c r="H539" s="86" t="str">
        <f t="shared" si="84"/>
        <v>no</v>
      </c>
      <c r="I539" s="86" t="str">
        <f t="shared" si="85"/>
        <v>no</v>
      </c>
      <c r="J539" s="85" t="s">
        <v>1367</v>
      </c>
      <c r="K539" s="90"/>
      <c r="L539" s="90"/>
      <c r="M539" s="87"/>
      <c r="N539" s="93"/>
      <c r="O539" s="89"/>
      <c r="P539" s="127" t="s">
        <v>51</v>
      </c>
      <c r="Q539" s="90"/>
      <c r="R539" s="90"/>
      <c r="S539" s="93" t="s">
        <v>51</v>
      </c>
      <c r="T539" s="83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  <c r="IT539" s="9"/>
      <c r="IU539" s="9"/>
      <c r="IV539" s="9"/>
      <c r="IW539" s="9"/>
      <c r="IX539" s="9"/>
      <c r="IY539" s="9"/>
      <c r="IZ539" s="9"/>
      <c r="JA539" s="9"/>
      <c r="JB539" s="9"/>
      <c r="JC539" s="9"/>
      <c r="JD539" s="9"/>
      <c r="JE539" s="9"/>
      <c r="JF539" s="9"/>
      <c r="JG539" s="9"/>
      <c r="JH539" s="9"/>
      <c r="JI539" s="9"/>
      <c r="JJ539" s="9"/>
      <c r="JK539" s="9"/>
      <c r="JL539" s="9"/>
      <c r="JM539" s="9"/>
      <c r="JN539" s="9"/>
      <c r="JO539" s="9"/>
      <c r="JP539" s="9"/>
      <c r="JQ539" s="9"/>
      <c r="JR539" s="9"/>
      <c r="JS539" s="9"/>
      <c r="JT539" s="9"/>
      <c r="JU539" s="9"/>
      <c r="JV539" s="9"/>
      <c r="JW539" s="9"/>
      <c r="JX539" s="9"/>
      <c r="JY539" s="9"/>
      <c r="JZ539" s="9"/>
      <c r="KA539" s="9"/>
      <c r="KB539" s="9"/>
      <c r="KC539" s="9"/>
      <c r="KD539" s="9"/>
      <c r="KE539" s="9"/>
      <c r="KF539" s="9"/>
      <c r="KG539" s="9"/>
      <c r="KH539" s="9"/>
      <c r="KI539" s="9"/>
      <c r="KJ539" s="9"/>
      <c r="KK539" s="9"/>
      <c r="KL539" s="9"/>
      <c r="KM539" s="9"/>
      <c r="KN539" s="9"/>
      <c r="KO539" s="9"/>
      <c r="KP539" s="9"/>
      <c r="KQ539" s="9"/>
      <c r="KR539" s="9"/>
      <c r="KS539" s="9"/>
      <c r="KT539" s="9"/>
      <c r="KU539" s="9"/>
      <c r="KV539" s="9"/>
      <c r="KW539" s="9"/>
      <c r="KX539" s="9"/>
      <c r="KY539" s="9"/>
      <c r="KZ539" s="9"/>
      <c r="LA539" s="9"/>
      <c r="LB539" s="9"/>
      <c r="LC539" s="9"/>
      <c r="LD539" s="9"/>
      <c r="LE539" s="9"/>
      <c r="LF539" s="9"/>
      <c r="LG539" s="9"/>
      <c r="LH539" s="9"/>
      <c r="LI539" s="9"/>
      <c r="LJ539" s="9"/>
      <c r="LK539" s="9"/>
      <c r="LL539" s="9"/>
      <c r="LM539" s="9"/>
      <c r="LN539" s="9"/>
      <c r="LO539" s="9"/>
      <c r="LP539" s="9"/>
      <c r="LQ539" s="9"/>
      <c r="LR539" s="9"/>
      <c r="LS539" s="9"/>
      <c r="LT539" s="9"/>
      <c r="LU539" s="9"/>
      <c r="LV539" s="9"/>
      <c r="LW539" s="9"/>
      <c r="LX539" s="9"/>
      <c r="LY539" s="9"/>
      <c r="LZ539" s="9"/>
      <c r="MA539" s="9"/>
      <c r="MB539" s="9"/>
      <c r="MC539" s="9"/>
      <c r="MD539" s="9"/>
      <c r="ME539" s="9"/>
      <c r="MF539" s="9"/>
      <c r="MG539" s="9"/>
      <c r="MH539" s="9"/>
      <c r="MI539" s="9"/>
      <c r="MJ539" s="9"/>
      <c r="MK539" s="9"/>
      <c r="ML539" s="9"/>
      <c r="MM539" s="9"/>
      <c r="MN539" s="9"/>
      <c r="MO539" s="9"/>
      <c r="MP539" s="9"/>
      <c r="MQ539" s="9"/>
      <c r="MR539" s="9"/>
      <c r="MS539" s="9"/>
      <c r="MT539" s="9"/>
      <c r="MU539" s="9"/>
      <c r="MV539" s="9"/>
      <c r="MW539" s="9"/>
      <c r="MX539" s="9"/>
      <c r="MY539" s="9"/>
      <c r="MZ539" s="9"/>
      <c r="NA539" s="9"/>
      <c r="NB539" s="9"/>
      <c r="NC539" s="9"/>
      <c r="ND539" s="9"/>
      <c r="NE539" s="9"/>
      <c r="NF539" s="9"/>
      <c r="NG539" s="9"/>
      <c r="NH539" s="9"/>
      <c r="NI539" s="9"/>
      <c r="NJ539" s="9"/>
      <c r="NK539" s="9"/>
      <c r="NL539" s="9"/>
      <c r="NM539" s="9"/>
      <c r="NN539" s="9"/>
      <c r="NO539" s="9"/>
      <c r="NP539" s="9"/>
      <c r="NQ539" s="9"/>
      <c r="NR539" s="9"/>
      <c r="NS539" s="9"/>
      <c r="NT539" s="9"/>
      <c r="NU539" s="9"/>
      <c r="NV539" s="9"/>
      <c r="NW539" s="9"/>
      <c r="NX539" s="9"/>
      <c r="NY539" s="9"/>
      <c r="NZ539" s="9"/>
      <c r="OA539" s="9"/>
      <c r="OB539" s="9"/>
      <c r="OC539" s="9"/>
      <c r="OD539" s="9"/>
      <c r="OE539" s="9"/>
      <c r="OF539" s="9"/>
      <c r="OG539" s="9"/>
      <c r="OH539" s="9"/>
      <c r="OI539" s="9"/>
      <c r="OJ539" s="9"/>
      <c r="OK539" s="9"/>
      <c r="OL539" s="9"/>
      <c r="OM539" s="9"/>
      <c r="ON539" s="9"/>
      <c r="OO539" s="9"/>
      <c r="OP539" s="9"/>
      <c r="OQ539" s="9"/>
      <c r="OR539" s="9"/>
      <c r="OS539" s="9"/>
      <c r="OT539" s="9"/>
      <c r="OU539" s="9"/>
      <c r="OV539" s="9"/>
      <c r="OW539" s="9"/>
      <c r="OX539" s="9"/>
      <c r="OY539" s="9"/>
      <c r="OZ539" s="9"/>
      <c r="PA539" s="9"/>
      <c r="PB539" s="9"/>
      <c r="PC539" s="9"/>
      <c r="PD539" s="9"/>
      <c r="PE539" s="9"/>
      <c r="PF539" s="9"/>
      <c r="PG539" s="9"/>
      <c r="PH539" s="9"/>
      <c r="PI539" s="9"/>
      <c r="PJ539" s="9"/>
      <c r="PK539" s="9"/>
      <c r="PL539" s="9"/>
      <c r="PM539" s="9"/>
      <c r="PN539" s="9"/>
      <c r="PO539" s="9"/>
      <c r="PP539" s="9"/>
      <c r="PQ539" s="9"/>
      <c r="PR539" s="9"/>
      <c r="PS539" s="9"/>
      <c r="PT539" s="9"/>
      <c r="PU539" s="9"/>
      <c r="PV539" s="9"/>
      <c r="PW539" s="9"/>
      <c r="PX539" s="9"/>
      <c r="PY539" s="9"/>
      <c r="PZ539" s="9"/>
      <c r="QA539" s="9"/>
      <c r="QB539" s="9"/>
      <c r="QC539" s="9"/>
      <c r="QD539" s="9"/>
      <c r="QE539" s="9"/>
      <c r="QF539" s="9"/>
      <c r="QG539" s="9"/>
      <c r="QH539" s="9"/>
      <c r="QI539" s="9"/>
      <c r="QJ539" s="9"/>
      <c r="QK539" s="9"/>
      <c r="QL539" s="9"/>
      <c r="QM539" s="9"/>
      <c r="QN539" s="9"/>
      <c r="QO539" s="9"/>
      <c r="QP539" s="9"/>
      <c r="QQ539" s="9"/>
      <c r="QR539" s="9"/>
      <c r="QS539" s="9"/>
      <c r="QT539" s="9"/>
      <c r="QU539" s="9"/>
      <c r="QV539" s="9"/>
      <c r="QW539" s="9"/>
      <c r="QX539" s="9"/>
      <c r="QY539" s="9"/>
      <c r="QZ539" s="9"/>
      <c r="RA539" s="9"/>
      <c r="RB539" s="9"/>
      <c r="RC539" s="9"/>
      <c r="RD539" s="9"/>
      <c r="RE539" s="9"/>
      <c r="RF539" s="9"/>
      <c r="RG539" s="9"/>
      <c r="RH539" s="9"/>
      <c r="RI539" s="9"/>
      <c r="RJ539" s="9"/>
      <c r="RK539" s="9"/>
    </row>
    <row r="540" spans="1:479" s="20" customFormat="1" ht="15" hidden="1" customHeight="1" x14ac:dyDescent="0.2">
      <c r="A540" s="92"/>
      <c r="B540" s="158" t="s">
        <v>1380</v>
      </c>
      <c r="C540" s="85"/>
      <c r="D540" s="86" t="str">
        <f t="shared" si="80"/>
        <v>no</v>
      </c>
      <c r="E540" s="86" t="str">
        <f t="shared" si="81"/>
        <v>no</v>
      </c>
      <c r="F540" s="86" t="str">
        <f t="shared" si="82"/>
        <v>no</v>
      </c>
      <c r="G540" s="86" t="str">
        <f t="shared" si="83"/>
        <v>no</v>
      </c>
      <c r="H540" s="86" t="str">
        <f t="shared" si="84"/>
        <v>no</v>
      </c>
      <c r="I540" s="86" t="str">
        <f t="shared" si="85"/>
        <v>no</v>
      </c>
      <c r="J540" s="85" t="s">
        <v>1369</v>
      </c>
      <c r="K540" s="90" t="s">
        <v>51</v>
      </c>
      <c r="L540" s="90"/>
      <c r="M540" s="87"/>
      <c r="N540" s="93"/>
      <c r="O540" s="89"/>
      <c r="P540" s="127"/>
      <c r="Q540" s="90"/>
      <c r="R540" s="90"/>
      <c r="S540" s="93"/>
      <c r="T540" s="83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  <c r="IT540" s="9"/>
      <c r="IU540" s="9"/>
      <c r="IV540" s="9"/>
      <c r="IW540" s="9"/>
      <c r="IX540" s="9"/>
      <c r="IY540" s="9"/>
      <c r="IZ540" s="9"/>
      <c r="JA540" s="9"/>
      <c r="JB540" s="9"/>
      <c r="JC540" s="9"/>
      <c r="JD540" s="9"/>
      <c r="JE540" s="9"/>
      <c r="JF540" s="9"/>
      <c r="JG540" s="9"/>
      <c r="JH540" s="9"/>
      <c r="JI540" s="9"/>
      <c r="JJ540" s="9"/>
      <c r="JK540" s="9"/>
      <c r="JL540" s="9"/>
      <c r="JM540" s="9"/>
      <c r="JN540" s="9"/>
      <c r="JO540" s="9"/>
      <c r="JP540" s="9"/>
      <c r="JQ540" s="9"/>
      <c r="JR540" s="9"/>
      <c r="JS540" s="9"/>
      <c r="JT540" s="9"/>
      <c r="JU540" s="9"/>
      <c r="JV540" s="9"/>
      <c r="JW540" s="9"/>
      <c r="JX540" s="9"/>
      <c r="JY540" s="9"/>
      <c r="JZ540" s="9"/>
      <c r="KA540" s="9"/>
      <c r="KB540" s="9"/>
      <c r="KC540" s="9"/>
      <c r="KD540" s="9"/>
      <c r="KE540" s="9"/>
      <c r="KF540" s="9"/>
      <c r="KG540" s="9"/>
      <c r="KH540" s="9"/>
      <c r="KI540" s="9"/>
      <c r="KJ540" s="9"/>
      <c r="KK540" s="9"/>
      <c r="KL540" s="9"/>
      <c r="KM540" s="9"/>
      <c r="KN540" s="9"/>
      <c r="KO540" s="9"/>
      <c r="KP540" s="9"/>
      <c r="KQ540" s="9"/>
      <c r="KR540" s="9"/>
      <c r="KS540" s="9"/>
      <c r="KT540" s="9"/>
      <c r="KU540" s="9"/>
      <c r="KV540" s="9"/>
      <c r="KW540" s="9"/>
      <c r="KX540" s="9"/>
      <c r="KY540" s="9"/>
      <c r="KZ540" s="9"/>
      <c r="LA540" s="9"/>
      <c r="LB540" s="9"/>
      <c r="LC540" s="9"/>
      <c r="LD540" s="9"/>
      <c r="LE540" s="9"/>
      <c r="LF540" s="9"/>
      <c r="LG540" s="9"/>
      <c r="LH540" s="9"/>
      <c r="LI540" s="9"/>
      <c r="LJ540" s="9"/>
      <c r="LK540" s="9"/>
      <c r="LL540" s="9"/>
      <c r="LM540" s="9"/>
      <c r="LN540" s="9"/>
      <c r="LO540" s="9"/>
      <c r="LP540" s="9"/>
      <c r="LQ540" s="9"/>
      <c r="LR540" s="9"/>
      <c r="LS540" s="9"/>
      <c r="LT540" s="9"/>
      <c r="LU540" s="9"/>
      <c r="LV540" s="9"/>
      <c r="LW540" s="9"/>
      <c r="LX540" s="9"/>
      <c r="LY540" s="9"/>
      <c r="LZ540" s="9"/>
      <c r="MA540" s="9"/>
      <c r="MB540" s="9"/>
      <c r="MC540" s="9"/>
      <c r="MD540" s="9"/>
      <c r="ME540" s="9"/>
      <c r="MF540" s="9"/>
      <c r="MG540" s="9"/>
      <c r="MH540" s="9"/>
      <c r="MI540" s="9"/>
      <c r="MJ540" s="9"/>
      <c r="MK540" s="9"/>
      <c r="ML540" s="9"/>
      <c r="MM540" s="9"/>
      <c r="MN540" s="9"/>
      <c r="MO540" s="9"/>
      <c r="MP540" s="9"/>
      <c r="MQ540" s="9"/>
      <c r="MR540" s="9"/>
      <c r="MS540" s="9"/>
      <c r="MT540" s="9"/>
      <c r="MU540" s="9"/>
      <c r="MV540" s="9"/>
      <c r="MW540" s="9"/>
      <c r="MX540" s="9"/>
      <c r="MY540" s="9"/>
      <c r="MZ540" s="9"/>
      <c r="NA540" s="9"/>
      <c r="NB540" s="9"/>
      <c r="NC540" s="9"/>
      <c r="ND540" s="9"/>
      <c r="NE540" s="9"/>
      <c r="NF540" s="9"/>
      <c r="NG540" s="9"/>
      <c r="NH540" s="9"/>
      <c r="NI540" s="9"/>
      <c r="NJ540" s="9"/>
      <c r="NK540" s="9"/>
      <c r="NL540" s="9"/>
      <c r="NM540" s="9"/>
      <c r="NN540" s="9"/>
      <c r="NO540" s="9"/>
      <c r="NP540" s="9"/>
      <c r="NQ540" s="9"/>
      <c r="NR540" s="9"/>
      <c r="NS540" s="9"/>
      <c r="NT540" s="9"/>
      <c r="NU540" s="9"/>
      <c r="NV540" s="9"/>
      <c r="NW540" s="9"/>
      <c r="NX540" s="9"/>
      <c r="NY540" s="9"/>
      <c r="NZ540" s="9"/>
      <c r="OA540" s="9"/>
      <c r="OB540" s="9"/>
      <c r="OC540" s="9"/>
      <c r="OD540" s="9"/>
      <c r="OE540" s="9"/>
      <c r="OF540" s="9"/>
      <c r="OG540" s="9"/>
      <c r="OH540" s="9"/>
      <c r="OI540" s="9"/>
      <c r="OJ540" s="9"/>
      <c r="OK540" s="9"/>
      <c r="OL540" s="9"/>
      <c r="OM540" s="9"/>
      <c r="ON540" s="9"/>
      <c r="OO540" s="9"/>
      <c r="OP540" s="9"/>
      <c r="OQ540" s="9"/>
      <c r="OR540" s="9"/>
      <c r="OS540" s="9"/>
      <c r="OT540" s="9"/>
      <c r="OU540" s="9"/>
      <c r="OV540" s="9"/>
      <c r="OW540" s="9"/>
      <c r="OX540" s="9"/>
      <c r="OY540" s="9"/>
      <c r="OZ540" s="9"/>
      <c r="PA540" s="9"/>
      <c r="PB540" s="9"/>
      <c r="PC540" s="9"/>
      <c r="PD540" s="9"/>
      <c r="PE540" s="9"/>
      <c r="PF540" s="9"/>
      <c r="PG540" s="9"/>
      <c r="PH540" s="9"/>
      <c r="PI540" s="9"/>
      <c r="PJ540" s="9"/>
      <c r="PK540" s="9"/>
      <c r="PL540" s="9"/>
      <c r="PM540" s="9"/>
      <c r="PN540" s="9"/>
      <c r="PO540" s="9"/>
      <c r="PP540" s="9"/>
      <c r="PQ540" s="9"/>
      <c r="PR540" s="9"/>
      <c r="PS540" s="9"/>
      <c r="PT540" s="9"/>
      <c r="PU540" s="9"/>
      <c r="PV540" s="9"/>
      <c r="PW540" s="9"/>
      <c r="PX540" s="9"/>
      <c r="PY540" s="9"/>
      <c r="PZ540" s="9"/>
      <c r="QA540" s="9"/>
      <c r="QB540" s="9"/>
      <c r="QC540" s="9"/>
      <c r="QD540" s="9"/>
      <c r="QE540" s="9"/>
      <c r="QF540" s="9"/>
      <c r="QG540" s="9"/>
      <c r="QH540" s="9"/>
      <c r="QI540" s="9"/>
      <c r="QJ540" s="9"/>
      <c r="QK540" s="9"/>
      <c r="QL540" s="9"/>
      <c r="QM540" s="9"/>
      <c r="QN540" s="9"/>
      <c r="QO540" s="9"/>
      <c r="QP540" s="9"/>
      <c r="QQ540" s="9"/>
      <c r="QR540" s="9"/>
      <c r="QS540" s="9"/>
      <c r="QT540" s="9"/>
      <c r="QU540" s="9"/>
      <c r="QV540" s="9"/>
      <c r="QW540" s="9"/>
      <c r="QX540" s="9"/>
      <c r="QY540" s="9"/>
      <c r="QZ540" s="9"/>
      <c r="RA540" s="9"/>
      <c r="RB540" s="9"/>
      <c r="RC540" s="9"/>
      <c r="RD540" s="9"/>
      <c r="RE540" s="9"/>
      <c r="RF540" s="9"/>
      <c r="RG540" s="9"/>
      <c r="RH540" s="9"/>
      <c r="RI540" s="9"/>
      <c r="RJ540" s="9"/>
      <c r="RK540" s="9"/>
    </row>
    <row r="541" spans="1:479" s="20" customFormat="1" ht="15" hidden="1" customHeight="1" x14ac:dyDescent="0.2">
      <c r="A541" s="92"/>
      <c r="B541" s="158" t="s">
        <v>835</v>
      </c>
      <c r="C541" s="85"/>
      <c r="D541" s="86" t="str">
        <f t="shared" si="80"/>
        <v>no</v>
      </c>
      <c r="E541" s="86" t="str">
        <f t="shared" si="81"/>
        <v>no</v>
      </c>
      <c r="F541" s="86" t="str">
        <f t="shared" si="82"/>
        <v>no</v>
      </c>
      <c r="G541" s="86" t="str">
        <f t="shared" si="83"/>
        <v>no</v>
      </c>
      <c r="H541" s="86" t="str">
        <f t="shared" si="84"/>
        <v>no</v>
      </c>
      <c r="I541" s="86" t="str">
        <f t="shared" si="85"/>
        <v>no</v>
      </c>
      <c r="J541" s="85" t="s">
        <v>1381</v>
      </c>
      <c r="K541" s="90"/>
      <c r="L541" s="90"/>
      <c r="M541" s="87"/>
      <c r="N541" s="93"/>
      <c r="O541" s="89"/>
      <c r="P541" s="127" t="s">
        <v>51</v>
      </c>
      <c r="Q541" s="90"/>
      <c r="R541" s="90"/>
      <c r="S541" s="93" t="s">
        <v>51</v>
      </c>
      <c r="T541" s="83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 s="9"/>
      <c r="IV541" s="9"/>
      <c r="IW541" s="9"/>
      <c r="IX541" s="9"/>
      <c r="IY541" s="9"/>
      <c r="IZ541" s="9"/>
      <c r="JA541" s="9"/>
      <c r="JB541" s="9"/>
      <c r="JC541" s="9"/>
      <c r="JD541" s="9"/>
      <c r="JE541" s="9"/>
      <c r="JF541" s="9"/>
      <c r="JG541" s="9"/>
      <c r="JH541" s="9"/>
      <c r="JI541" s="9"/>
      <c r="JJ541" s="9"/>
      <c r="JK541" s="9"/>
      <c r="JL541" s="9"/>
      <c r="JM541" s="9"/>
      <c r="JN541" s="9"/>
      <c r="JO541" s="9"/>
      <c r="JP541" s="9"/>
      <c r="JQ541" s="9"/>
      <c r="JR541" s="9"/>
      <c r="JS541" s="9"/>
      <c r="JT541" s="9"/>
      <c r="JU541" s="9"/>
      <c r="JV541" s="9"/>
      <c r="JW541" s="9"/>
      <c r="JX541" s="9"/>
      <c r="JY541" s="9"/>
      <c r="JZ541" s="9"/>
      <c r="KA541" s="9"/>
      <c r="KB541" s="9"/>
      <c r="KC541" s="9"/>
      <c r="KD541" s="9"/>
      <c r="KE541" s="9"/>
      <c r="KF541" s="9"/>
      <c r="KG541" s="9"/>
      <c r="KH541" s="9"/>
      <c r="KI541" s="9"/>
      <c r="KJ541" s="9"/>
      <c r="KK541" s="9"/>
      <c r="KL541" s="9"/>
      <c r="KM541" s="9"/>
      <c r="KN541" s="9"/>
      <c r="KO541" s="9"/>
      <c r="KP541" s="9"/>
      <c r="KQ541" s="9"/>
      <c r="KR541" s="9"/>
      <c r="KS541" s="9"/>
      <c r="KT541" s="9"/>
      <c r="KU541" s="9"/>
      <c r="KV541" s="9"/>
      <c r="KW541" s="9"/>
      <c r="KX541" s="9"/>
      <c r="KY541" s="9"/>
      <c r="KZ541" s="9"/>
      <c r="LA541" s="9"/>
      <c r="LB541" s="9"/>
      <c r="LC541" s="9"/>
      <c r="LD541" s="9"/>
      <c r="LE541" s="9"/>
      <c r="LF541" s="9"/>
      <c r="LG541" s="9"/>
      <c r="LH541" s="9"/>
      <c r="LI541" s="9"/>
      <c r="LJ541" s="9"/>
      <c r="LK541" s="9"/>
      <c r="LL541" s="9"/>
      <c r="LM541" s="9"/>
      <c r="LN541" s="9"/>
      <c r="LO541" s="9"/>
      <c r="LP541" s="9"/>
      <c r="LQ541" s="9"/>
      <c r="LR541" s="9"/>
      <c r="LS541" s="9"/>
      <c r="LT541" s="9"/>
      <c r="LU541" s="9"/>
      <c r="LV541" s="9"/>
      <c r="LW541" s="9"/>
      <c r="LX541" s="9"/>
      <c r="LY541" s="9"/>
      <c r="LZ541" s="9"/>
      <c r="MA541" s="9"/>
      <c r="MB541" s="9"/>
      <c r="MC541" s="9"/>
      <c r="MD541" s="9"/>
      <c r="ME541" s="9"/>
      <c r="MF541" s="9"/>
      <c r="MG541" s="9"/>
      <c r="MH541" s="9"/>
      <c r="MI541" s="9"/>
      <c r="MJ541" s="9"/>
      <c r="MK541" s="9"/>
      <c r="ML541" s="9"/>
      <c r="MM541" s="9"/>
      <c r="MN541" s="9"/>
      <c r="MO541" s="9"/>
      <c r="MP541" s="9"/>
      <c r="MQ541" s="9"/>
      <c r="MR541" s="9"/>
      <c r="MS541" s="9"/>
      <c r="MT541" s="9"/>
      <c r="MU541" s="9"/>
      <c r="MV541" s="9"/>
      <c r="MW541" s="9"/>
      <c r="MX541" s="9"/>
      <c r="MY541" s="9"/>
      <c r="MZ541" s="9"/>
      <c r="NA541" s="9"/>
      <c r="NB541" s="9"/>
      <c r="NC541" s="9"/>
      <c r="ND541" s="9"/>
      <c r="NE541" s="9"/>
      <c r="NF541" s="9"/>
      <c r="NG541" s="9"/>
      <c r="NH541" s="9"/>
      <c r="NI541" s="9"/>
      <c r="NJ541" s="9"/>
      <c r="NK541" s="9"/>
      <c r="NL541" s="9"/>
      <c r="NM541" s="9"/>
      <c r="NN541" s="9"/>
      <c r="NO541" s="9"/>
      <c r="NP541" s="9"/>
      <c r="NQ541" s="9"/>
      <c r="NR541" s="9"/>
      <c r="NS541" s="9"/>
      <c r="NT541" s="9"/>
      <c r="NU541" s="9"/>
      <c r="NV541" s="9"/>
      <c r="NW541" s="9"/>
      <c r="NX541" s="9"/>
      <c r="NY541" s="9"/>
      <c r="NZ541" s="9"/>
      <c r="OA541" s="9"/>
      <c r="OB541" s="9"/>
      <c r="OC541" s="9"/>
      <c r="OD541" s="9"/>
      <c r="OE541" s="9"/>
      <c r="OF541" s="9"/>
      <c r="OG541" s="9"/>
      <c r="OH541" s="9"/>
      <c r="OI541" s="9"/>
      <c r="OJ541" s="9"/>
      <c r="OK541" s="9"/>
      <c r="OL541" s="9"/>
      <c r="OM541" s="9"/>
      <c r="ON541" s="9"/>
      <c r="OO541" s="9"/>
      <c r="OP541" s="9"/>
      <c r="OQ541" s="9"/>
      <c r="OR541" s="9"/>
      <c r="OS541" s="9"/>
      <c r="OT541" s="9"/>
      <c r="OU541" s="9"/>
      <c r="OV541" s="9"/>
      <c r="OW541" s="9"/>
      <c r="OX541" s="9"/>
      <c r="OY541" s="9"/>
      <c r="OZ541" s="9"/>
      <c r="PA541" s="9"/>
      <c r="PB541" s="9"/>
      <c r="PC541" s="9"/>
      <c r="PD541" s="9"/>
      <c r="PE541" s="9"/>
      <c r="PF541" s="9"/>
      <c r="PG541" s="9"/>
      <c r="PH541" s="9"/>
      <c r="PI541" s="9"/>
      <c r="PJ541" s="9"/>
      <c r="PK541" s="9"/>
      <c r="PL541" s="9"/>
      <c r="PM541" s="9"/>
      <c r="PN541" s="9"/>
      <c r="PO541" s="9"/>
      <c r="PP541" s="9"/>
      <c r="PQ541" s="9"/>
      <c r="PR541" s="9"/>
      <c r="PS541" s="9"/>
      <c r="PT541" s="9"/>
      <c r="PU541" s="9"/>
      <c r="PV541" s="9"/>
      <c r="PW541" s="9"/>
      <c r="PX541" s="9"/>
      <c r="PY541" s="9"/>
      <c r="PZ541" s="9"/>
      <c r="QA541" s="9"/>
      <c r="QB541" s="9"/>
      <c r="QC541" s="9"/>
      <c r="QD541" s="9"/>
      <c r="QE541" s="9"/>
      <c r="QF541" s="9"/>
      <c r="QG541" s="9"/>
      <c r="QH541" s="9"/>
      <c r="QI541" s="9"/>
      <c r="QJ541" s="9"/>
      <c r="QK541" s="9"/>
      <c r="QL541" s="9"/>
      <c r="QM541" s="9"/>
      <c r="QN541" s="9"/>
      <c r="QO541" s="9"/>
      <c r="QP541" s="9"/>
      <c r="QQ541" s="9"/>
      <c r="QR541" s="9"/>
      <c r="QS541" s="9"/>
      <c r="QT541" s="9"/>
      <c r="QU541" s="9"/>
      <c r="QV541" s="9"/>
      <c r="QW541" s="9"/>
      <c r="QX541" s="9"/>
      <c r="QY541" s="9"/>
      <c r="QZ541" s="9"/>
      <c r="RA541" s="9"/>
      <c r="RB541" s="9"/>
      <c r="RC541" s="9"/>
      <c r="RD541" s="9"/>
      <c r="RE541" s="9"/>
      <c r="RF541" s="9"/>
      <c r="RG541" s="9"/>
      <c r="RH541" s="9"/>
      <c r="RI541" s="9"/>
      <c r="RJ541" s="9"/>
      <c r="RK541" s="9"/>
    </row>
    <row r="542" spans="1:479" s="20" customFormat="1" ht="15" hidden="1" customHeight="1" x14ac:dyDescent="0.2">
      <c r="A542" s="92"/>
      <c r="B542" s="158" t="s">
        <v>1440</v>
      </c>
      <c r="C542" s="85"/>
      <c r="D542" s="86" t="str">
        <f t="shared" si="80"/>
        <v>no</v>
      </c>
      <c r="E542" s="86" t="str">
        <f t="shared" si="81"/>
        <v>no</v>
      </c>
      <c r="F542" s="86" t="str">
        <f t="shared" si="82"/>
        <v>no</v>
      </c>
      <c r="G542" s="86" t="str">
        <f t="shared" si="83"/>
        <v>no</v>
      </c>
      <c r="H542" s="86" t="str">
        <f t="shared" si="84"/>
        <v>no</v>
      </c>
      <c r="I542" s="86" t="str">
        <f t="shared" si="85"/>
        <v>no</v>
      </c>
      <c r="J542" s="85" t="s">
        <v>1436</v>
      </c>
      <c r="K542" s="90" t="s">
        <v>51</v>
      </c>
      <c r="L542" s="90"/>
      <c r="M542" s="87"/>
      <c r="N542" s="93"/>
      <c r="O542" s="89"/>
      <c r="P542" s="127"/>
      <c r="Q542" s="90"/>
      <c r="R542" s="90"/>
      <c r="S542" s="93"/>
      <c r="T542" s="83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 s="9"/>
      <c r="IV542" s="9"/>
      <c r="IW542" s="9"/>
      <c r="IX542" s="9"/>
      <c r="IY542" s="9"/>
      <c r="IZ542" s="9"/>
      <c r="JA542" s="9"/>
      <c r="JB542" s="9"/>
      <c r="JC542" s="9"/>
      <c r="JD542" s="9"/>
      <c r="JE542" s="9"/>
      <c r="JF542" s="9"/>
      <c r="JG542" s="9"/>
      <c r="JH542" s="9"/>
      <c r="JI542" s="9"/>
      <c r="JJ542" s="9"/>
      <c r="JK542" s="9"/>
      <c r="JL542" s="9"/>
      <c r="JM542" s="9"/>
      <c r="JN542" s="9"/>
      <c r="JO542" s="9"/>
      <c r="JP542" s="9"/>
      <c r="JQ542" s="9"/>
      <c r="JR542" s="9"/>
      <c r="JS542" s="9"/>
      <c r="JT542" s="9"/>
      <c r="JU542" s="9"/>
      <c r="JV542" s="9"/>
      <c r="JW542" s="9"/>
      <c r="JX542" s="9"/>
      <c r="JY542" s="9"/>
      <c r="JZ542" s="9"/>
      <c r="KA542" s="9"/>
      <c r="KB542" s="9"/>
      <c r="KC542" s="9"/>
      <c r="KD542" s="9"/>
      <c r="KE542" s="9"/>
      <c r="KF542" s="9"/>
      <c r="KG542" s="9"/>
      <c r="KH542" s="9"/>
      <c r="KI542" s="9"/>
      <c r="KJ542" s="9"/>
      <c r="KK542" s="9"/>
      <c r="KL542" s="9"/>
      <c r="KM542" s="9"/>
      <c r="KN542" s="9"/>
      <c r="KO542" s="9"/>
      <c r="KP542" s="9"/>
      <c r="KQ542" s="9"/>
      <c r="KR542" s="9"/>
      <c r="KS542" s="9"/>
      <c r="KT542" s="9"/>
      <c r="KU542" s="9"/>
      <c r="KV542" s="9"/>
      <c r="KW542" s="9"/>
      <c r="KX542" s="9"/>
      <c r="KY542" s="9"/>
      <c r="KZ542" s="9"/>
      <c r="LA542" s="9"/>
      <c r="LB542" s="9"/>
      <c r="LC542" s="9"/>
      <c r="LD542" s="9"/>
      <c r="LE542" s="9"/>
      <c r="LF542" s="9"/>
      <c r="LG542" s="9"/>
      <c r="LH542" s="9"/>
      <c r="LI542" s="9"/>
      <c r="LJ542" s="9"/>
      <c r="LK542" s="9"/>
      <c r="LL542" s="9"/>
      <c r="LM542" s="9"/>
      <c r="LN542" s="9"/>
      <c r="LO542" s="9"/>
      <c r="LP542" s="9"/>
      <c r="LQ542" s="9"/>
      <c r="LR542" s="9"/>
      <c r="LS542" s="9"/>
      <c r="LT542" s="9"/>
      <c r="LU542" s="9"/>
      <c r="LV542" s="9"/>
      <c r="LW542" s="9"/>
      <c r="LX542" s="9"/>
      <c r="LY542" s="9"/>
      <c r="LZ542" s="9"/>
      <c r="MA542" s="9"/>
      <c r="MB542" s="9"/>
      <c r="MC542" s="9"/>
      <c r="MD542" s="9"/>
      <c r="ME542" s="9"/>
      <c r="MF542" s="9"/>
      <c r="MG542" s="9"/>
      <c r="MH542" s="9"/>
      <c r="MI542" s="9"/>
      <c r="MJ542" s="9"/>
      <c r="MK542" s="9"/>
      <c r="ML542" s="9"/>
      <c r="MM542" s="9"/>
      <c r="MN542" s="9"/>
      <c r="MO542" s="9"/>
      <c r="MP542" s="9"/>
      <c r="MQ542" s="9"/>
      <c r="MR542" s="9"/>
      <c r="MS542" s="9"/>
      <c r="MT542" s="9"/>
      <c r="MU542" s="9"/>
      <c r="MV542" s="9"/>
      <c r="MW542" s="9"/>
      <c r="MX542" s="9"/>
      <c r="MY542" s="9"/>
      <c r="MZ542" s="9"/>
      <c r="NA542" s="9"/>
      <c r="NB542" s="9"/>
      <c r="NC542" s="9"/>
      <c r="ND542" s="9"/>
      <c r="NE542" s="9"/>
      <c r="NF542" s="9"/>
      <c r="NG542" s="9"/>
      <c r="NH542" s="9"/>
      <c r="NI542" s="9"/>
      <c r="NJ542" s="9"/>
      <c r="NK542" s="9"/>
      <c r="NL542" s="9"/>
      <c r="NM542" s="9"/>
      <c r="NN542" s="9"/>
      <c r="NO542" s="9"/>
      <c r="NP542" s="9"/>
      <c r="NQ542" s="9"/>
      <c r="NR542" s="9"/>
      <c r="NS542" s="9"/>
      <c r="NT542" s="9"/>
      <c r="NU542" s="9"/>
      <c r="NV542" s="9"/>
      <c r="NW542" s="9"/>
      <c r="NX542" s="9"/>
      <c r="NY542" s="9"/>
      <c r="NZ542" s="9"/>
      <c r="OA542" s="9"/>
      <c r="OB542" s="9"/>
      <c r="OC542" s="9"/>
      <c r="OD542" s="9"/>
      <c r="OE542" s="9"/>
      <c r="OF542" s="9"/>
      <c r="OG542" s="9"/>
      <c r="OH542" s="9"/>
      <c r="OI542" s="9"/>
      <c r="OJ542" s="9"/>
      <c r="OK542" s="9"/>
      <c r="OL542" s="9"/>
      <c r="OM542" s="9"/>
      <c r="ON542" s="9"/>
      <c r="OO542" s="9"/>
      <c r="OP542" s="9"/>
      <c r="OQ542" s="9"/>
      <c r="OR542" s="9"/>
      <c r="OS542" s="9"/>
      <c r="OT542" s="9"/>
      <c r="OU542" s="9"/>
      <c r="OV542" s="9"/>
      <c r="OW542" s="9"/>
      <c r="OX542" s="9"/>
      <c r="OY542" s="9"/>
      <c r="OZ542" s="9"/>
      <c r="PA542" s="9"/>
      <c r="PB542" s="9"/>
      <c r="PC542" s="9"/>
      <c r="PD542" s="9"/>
      <c r="PE542" s="9"/>
      <c r="PF542" s="9"/>
      <c r="PG542" s="9"/>
      <c r="PH542" s="9"/>
      <c r="PI542" s="9"/>
      <c r="PJ542" s="9"/>
      <c r="PK542" s="9"/>
      <c r="PL542" s="9"/>
      <c r="PM542" s="9"/>
      <c r="PN542" s="9"/>
      <c r="PO542" s="9"/>
      <c r="PP542" s="9"/>
      <c r="PQ542" s="9"/>
      <c r="PR542" s="9"/>
      <c r="PS542" s="9"/>
      <c r="PT542" s="9"/>
      <c r="PU542" s="9"/>
      <c r="PV542" s="9"/>
      <c r="PW542" s="9"/>
      <c r="PX542" s="9"/>
      <c r="PY542" s="9"/>
      <c r="PZ542" s="9"/>
      <c r="QA542" s="9"/>
      <c r="QB542" s="9"/>
      <c r="QC542" s="9"/>
      <c r="QD542" s="9"/>
      <c r="QE542" s="9"/>
      <c r="QF542" s="9"/>
      <c r="QG542" s="9"/>
      <c r="QH542" s="9"/>
      <c r="QI542" s="9"/>
      <c r="QJ542" s="9"/>
      <c r="QK542" s="9"/>
      <c r="QL542" s="9"/>
      <c r="QM542" s="9"/>
      <c r="QN542" s="9"/>
      <c r="QO542" s="9"/>
      <c r="QP542" s="9"/>
      <c r="QQ542" s="9"/>
      <c r="QR542" s="9"/>
      <c r="QS542" s="9"/>
      <c r="QT542" s="9"/>
      <c r="QU542" s="9"/>
      <c r="QV542" s="9"/>
      <c r="QW542" s="9"/>
      <c r="QX542" s="9"/>
      <c r="QY542" s="9"/>
      <c r="QZ542" s="9"/>
      <c r="RA542" s="9"/>
      <c r="RB542" s="9"/>
      <c r="RC542" s="9"/>
      <c r="RD542" s="9"/>
      <c r="RE542" s="9"/>
      <c r="RF542" s="9"/>
      <c r="RG542" s="9"/>
      <c r="RH542" s="9"/>
      <c r="RI542" s="9"/>
      <c r="RJ542" s="9"/>
      <c r="RK542" s="9"/>
    </row>
    <row r="543" spans="1:479" s="20" customFormat="1" ht="15" hidden="1" customHeight="1" x14ac:dyDescent="0.2">
      <c r="A543" s="92"/>
      <c r="B543" s="158" t="s">
        <v>1428</v>
      </c>
      <c r="C543" s="85"/>
      <c r="D543" s="86" t="str">
        <f t="shared" si="80"/>
        <v>no</v>
      </c>
      <c r="E543" s="86" t="str">
        <f t="shared" si="81"/>
        <v>no</v>
      </c>
      <c r="F543" s="86" t="str">
        <f t="shared" si="82"/>
        <v>no</v>
      </c>
      <c r="G543" s="86" t="str">
        <f t="shared" si="83"/>
        <v>no</v>
      </c>
      <c r="H543" s="86" t="str">
        <f t="shared" si="84"/>
        <v>no</v>
      </c>
      <c r="I543" s="86" t="str">
        <f t="shared" si="85"/>
        <v>no</v>
      </c>
      <c r="J543" s="85" t="s">
        <v>1358</v>
      </c>
      <c r="K543" s="90"/>
      <c r="L543" s="90"/>
      <c r="M543" s="87"/>
      <c r="N543" s="93"/>
      <c r="O543" s="89"/>
      <c r="P543" s="127"/>
      <c r="Q543" s="90" t="s">
        <v>51</v>
      </c>
      <c r="R543" s="90"/>
      <c r="S543" s="93" t="s">
        <v>51</v>
      </c>
      <c r="T543" s="83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 s="9"/>
      <c r="IV543" s="9"/>
      <c r="IW543" s="9"/>
      <c r="IX543" s="9"/>
      <c r="IY543" s="9"/>
      <c r="IZ543" s="9"/>
      <c r="JA543" s="9"/>
      <c r="JB543" s="9"/>
      <c r="JC543" s="9"/>
      <c r="JD543" s="9"/>
      <c r="JE543" s="9"/>
      <c r="JF543" s="9"/>
      <c r="JG543" s="9"/>
      <c r="JH543" s="9"/>
      <c r="JI543" s="9"/>
      <c r="JJ543" s="9"/>
      <c r="JK543" s="9"/>
      <c r="JL543" s="9"/>
      <c r="JM543" s="9"/>
      <c r="JN543" s="9"/>
      <c r="JO543" s="9"/>
      <c r="JP543" s="9"/>
      <c r="JQ543" s="9"/>
      <c r="JR543" s="9"/>
      <c r="JS543" s="9"/>
      <c r="JT543" s="9"/>
      <c r="JU543" s="9"/>
      <c r="JV543" s="9"/>
      <c r="JW543" s="9"/>
      <c r="JX543" s="9"/>
      <c r="JY543" s="9"/>
      <c r="JZ543" s="9"/>
      <c r="KA543" s="9"/>
      <c r="KB543" s="9"/>
      <c r="KC543" s="9"/>
      <c r="KD543" s="9"/>
      <c r="KE543" s="9"/>
      <c r="KF543" s="9"/>
      <c r="KG543" s="9"/>
      <c r="KH543" s="9"/>
      <c r="KI543" s="9"/>
      <c r="KJ543" s="9"/>
      <c r="KK543" s="9"/>
      <c r="KL543" s="9"/>
      <c r="KM543" s="9"/>
      <c r="KN543" s="9"/>
      <c r="KO543" s="9"/>
      <c r="KP543" s="9"/>
      <c r="KQ543" s="9"/>
      <c r="KR543" s="9"/>
      <c r="KS543" s="9"/>
      <c r="KT543" s="9"/>
      <c r="KU543" s="9"/>
      <c r="KV543" s="9"/>
      <c r="KW543" s="9"/>
      <c r="KX543" s="9"/>
      <c r="KY543" s="9"/>
      <c r="KZ543" s="9"/>
      <c r="LA543" s="9"/>
      <c r="LB543" s="9"/>
      <c r="LC543" s="9"/>
      <c r="LD543" s="9"/>
      <c r="LE543" s="9"/>
      <c r="LF543" s="9"/>
      <c r="LG543" s="9"/>
      <c r="LH543" s="9"/>
      <c r="LI543" s="9"/>
      <c r="LJ543" s="9"/>
      <c r="LK543" s="9"/>
      <c r="LL543" s="9"/>
      <c r="LM543" s="9"/>
      <c r="LN543" s="9"/>
      <c r="LO543" s="9"/>
      <c r="LP543" s="9"/>
      <c r="LQ543" s="9"/>
      <c r="LR543" s="9"/>
      <c r="LS543" s="9"/>
      <c r="LT543" s="9"/>
      <c r="LU543" s="9"/>
      <c r="LV543" s="9"/>
      <c r="LW543" s="9"/>
      <c r="LX543" s="9"/>
      <c r="LY543" s="9"/>
      <c r="LZ543" s="9"/>
      <c r="MA543" s="9"/>
      <c r="MB543" s="9"/>
      <c r="MC543" s="9"/>
      <c r="MD543" s="9"/>
      <c r="ME543" s="9"/>
      <c r="MF543" s="9"/>
      <c r="MG543" s="9"/>
      <c r="MH543" s="9"/>
      <c r="MI543" s="9"/>
      <c r="MJ543" s="9"/>
      <c r="MK543" s="9"/>
      <c r="ML543" s="9"/>
      <c r="MM543" s="9"/>
      <c r="MN543" s="9"/>
      <c r="MO543" s="9"/>
      <c r="MP543" s="9"/>
      <c r="MQ543" s="9"/>
      <c r="MR543" s="9"/>
      <c r="MS543" s="9"/>
      <c r="MT543" s="9"/>
      <c r="MU543" s="9"/>
      <c r="MV543" s="9"/>
      <c r="MW543" s="9"/>
      <c r="MX543" s="9"/>
      <c r="MY543" s="9"/>
      <c r="MZ543" s="9"/>
      <c r="NA543" s="9"/>
      <c r="NB543" s="9"/>
      <c r="NC543" s="9"/>
      <c r="ND543" s="9"/>
      <c r="NE543" s="9"/>
      <c r="NF543" s="9"/>
      <c r="NG543" s="9"/>
      <c r="NH543" s="9"/>
      <c r="NI543" s="9"/>
      <c r="NJ543" s="9"/>
      <c r="NK543" s="9"/>
      <c r="NL543" s="9"/>
      <c r="NM543" s="9"/>
      <c r="NN543" s="9"/>
      <c r="NO543" s="9"/>
      <c r="NP543" s="9"/>
      <c r="NQ543" s="9"/>
      <c r="NR543" s="9"/>
      <c r="NS543" s="9"/>
      <c r="NT543" s="9"/>
      <c r="NU543" s="9"/>
      <c r="NV543" s="9"/>
      <c r="NW543" s="9"/>
      <c r="NX543" s="9"/>
      <c r="NY543" s="9"/>
      <c r="NZ543" s="9"/>
      <c r="OA543" s="9"/>
      <c r="OB543" s="9"/>
      <c r="OC543" s="9"/>
      <c r="OD543" s="9"/>
      <c r="OE543" s="9"/>
      <c r="OF543" s="9"/>
      <c r="OG543" s="9"/>
      <c r="OH543" s="9"/>
      <c r="OI543" s="9"/>
      <c r="OJ543" s="9"/>
      <c r="OK543" s="9"/>
      <c r="OL543" s="9"/>
      <c r="OM543" s="9"/>
      <c r="ON543" s="9"/>
      <c r="OO543" s="9"/>
      <c r="OP543" s="9"/>
      <c r="OQ543" s="9"/>
      <c r="OR543" s="9"/>
      <c r="OS543" s="9"/>
      <c r="OT543" s="9"/>
      <c r="OU543" s="9"/>
      <c r="OV543" s="9"/>
      <c r="OW543" s="9"/>
      <c r="OX543" s="9"/>
      <c r="OY543" s="9"/>
      <c r="OZ543" s="9"/>
      <c r="PA543" s="9"/>
      <c r="PB543" s="9"/>
      <c r="PC543" s="9"/>
      <c r="PD543" s="9"/>
      <c r="PE543" s="9"/>
      <c r="PF543" s="9"/>
      <c r="PG543" s="9"/>
      <c r="PH543" s="9"/>
      <c r="PI543" s="9"/>
      <c r="PJ543" s="9"/>
      <c r="PK543" s="9"/>
      <c r="PL543" s="9"/>
      <c r="PM543" s="9"/>
      <c r="PN543" s="9"/>
      <c r="PO543" s="9"/>
      <c r="PP543" s="9"/>
      <c r="PQ543" s="9"/>
      <c r="PR543" s="9"/>
      <c r="PS543" s="9"/>
      <c r="PT543" s="9"/>
      <c r="PU543" s="9"/>
      <c r="PV543" s="9"/>
      <c r="PW543" s="9"/>
      <c r="PX543" s="9"/>
      <c r="PY543" s="9"/>
      <c r="PZ543" s="9"/>
      <c r="QA543" s="9"/>
      <c r="QB543" s="9"/>
      <c r="QC543" s="9"/>
      <c r="QD543" s="9"/>
      <c r="QE543" s="9"/>
      <c r="QF543" s="9"/>
      <c r="QG543" s="9"/>
      <c r="QH543" s="9"/>
      <c r="QI543" s="9"/>
      <c r="QJ543" s="9"/>
      <c r="QK543" s="9"/>
      <c r="QL543" s="9"/>
      <c r="QM543" s="9"/>
      <c r="QN543" s="9"/>
      <c r="QO543" s="9"/>
      <c r="QP543" s="9"/>
      <c r="QQ543" s="9"/>
      <c r="QR543" s="9"/>
      <c r="QS543" s="9"/>
      <c r="QT543" s="9"/>
      <c r="QU543" s="9"/>
      <c r="QV543" s="9"/>
      <c r="QW543" s="9"/>
      <c r="QX543" s="9"/>
      <c r="QY543" s="9"/>
      <c r="QZ543" s="9"/>
      <c r="RA543" s="9"/>
      <c r="RB543" s="9"/>
      <c r="RC543" s="9"/>
      <c r="RD543" s="9"/>
      <c r="RE543" s="9"/>
      <c r="RF543" s="9"/>
      <c r="RG543" s="9"/>
      <c r="RH543" s="9"/>
      <c r="RI543" s="9"/>
      <c r="RJ543" s="9"/>
      <c r="RK543" s="9"/>
    </row>
    <row r="544" spans="1:479" s="20" customFormat="1" ht="15" hidden="1" customHeight="1" x14ac:dyDescent="0.2">
      <c r="A544" s="92"/>
      <c r="B544" s="158" t="s">
        <v>1382</v>
      </c>
      <c r="C544" s="85"/>
      <c r="D544" s="86" t="str">
        <f t="shared" si="80"/>
        <v>no</v>
      </c>
      <c r="E544" s="86" t="str">
        <f t="shared" si="81"/>
        <v>no</v>
      </c>
      <c r="F544" s="86" t="str">
        <f t="shared" si="82"/>
        <v>no</v>
      </c>
      <c r="G544" s="86" t="str">
        <f t="shared" si="83"/>
        <v>no</v>
      </c>
      <c r="H544" s="86" t="str">
        <f t="shared" si="84"/>
        <v>no</v>
      </c>
      <c r="I544" s="86" t="str">
        <f t="shared" si="85"/>
        <v>no</v>
      </c>
      <c r="J544" s="85" t="s">
        <v>1344</v>
      </c>
      <c r="K544" s="90"/>
      <c r="L544" s="90" t="s">
        <v>51</v>
      </c>
      <c r="M544" s="87"/>
      <c r="N544" s="93"/>
      <c r="O544" s="89"/>
      <c r="P544" s="127" t="s">
        <v>51</v>
      </c>
      <c r="Q544" s="90"/>
      <c r="R544" s="90"/>
      <c r="S544" s="93"/>
      <c r="T544" s="83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  <c r="IT544" s="9"/>
      <c r="IU544" s="9"/>
      <c r="IV544" s="9"/>
      <c r="IW544" s="9"/>
      <c r="IX544" s="9"/>
      <c r="IY544" s="9"/>
      <c r="IZ544" s="9"/>
      <c r="JA544" s="9"/>
      <c r="JB544" s="9"/>
      <c r="JC544" s="9"/>
      <c r="JD544" s="9"/>
      <c r="JE544" s="9"/>
      <c r="JF544" s="9"/>
      <c r="JG544" s="9"/>
      <c r="JH544" s="9"/>
      <c r="JI544" s="9"/>
      <c r="JJ544" s="9"/>
      <c r="JK544" s="9"/>
      <c r="JL544" s="9"/>
      <c r="JM544" s="9"/>
      <c r="JN544" s="9"/>
      <c r="JO544" s="9"/>
      <c r="JP544" s="9"/>
      <c r="JQ544" s="9"/>
      <c r="JR544" s="9"/>
      <c r="JS544" s="9"/>
      <c r="JT544" s="9"/>
      <c r="JU544" s="9"/>
      <c r="JV544" s="9"/>
      <c r="JW544" s="9"/>
      <c r="JX544" s="9"/>
      <c r="JY544" s="9"/>
      <c r="JZ544" s="9"/>
      <c r="KA544" s="9"/>
      <c r="KB544" s="9"/>
      <c r="KC544" s="9"/>
      <c r="KD544" s="9"/>
      <c r="KE544" s="9"/>
      <c r="KF544" s="9"/>
      <c r="KG544" s="9"/>
      <c r="KH544" s="9"/>
      <c r="KI544" s="9"/>
      <c r="KJ544" s="9"/>
      <c r="KK544" s="9"/>
      <c r="KL544" s="9"/>
      <c r="KM544" s="9"/>
      <c r="KN544" s="9"/>
      <c r="KO544" s="9"/>
      <c r="KP544" s="9"/>
      <c r="KQ544" s="9"/>
      <c r="KR544" s="9"/>
      <c r="KS544" s="9"/>
      <c r="KT544" s="9"/>
      <c r="KU544" s="9"/>
      <c r="KV544" s="9"/>
      <c r="KW544" s="9"/>
      <c r="KX544" s="9"/>
      <c r="KY544" s="9"/>
      <c r="KZ544" s="9"/>
      <c r="LA544" s="9"/>
      <c r="LB544" s="9"/>
      <c r="LC544" s="9"/>
      <c r="LD544" s="9"/>
      <c r="LE544" s="9"/>
      <c r="LF544" s="9"/>
      <c r="LG544" s="9"/>
      <c r="LH544" s="9"/>
      <c r="LI544" s="9"/>
      <c r="LJ544" s="9"/>
      <c r="LK544" s="9"/>
      <c r="LL544" s="9"/>
      <c r="LM544" s="9"/>
      <c r="LN544" s="9"/>
      <c r="LO544" s="9"/>
      <c r="LP544" s="9"/>
      <c r="LQ544" s="9"/>
      <c r="LR544" s="9"/>
      <c r="LS544" s="9"/>
      <c r="LT544" s="9"/>
      <c r="LU544" s="9"/>
      <c r="LV544" s="9"/>
      <c r="LW544" s="9"/>
      <c r="LX544" s="9"/>
      <c r="LY544" s="9"/>
      <c r="LZ544" s="9"/>
      <c r="MA544" s="9"/>
      <c r="MB544" s="9"/>
      <c r="MC544" s="9"/>
      <c r="MD544" s="9"/>
      <c r="ME544" s="9"/>
      <c r="MF544" s="9"/>
      <c r="MG544" s="9"/>
      <c r="MH544" s="9"/>
      <c r="MI544" s="9"/>
      <c r="MJ544" s="9"/>
      <c r="MK544" s="9"/>
      <c r="ML544" s="9"/>
      <c r="MM544" s="9"/>
      <c r="MN544" s="9"/>
      <c r="MO544" s="9"/>
      <c r="MP544" s="9"/>
      <c r="MQ544" s="9"/>
      <c r="MR544" s="9"/>
      <c r="MS544" s="9"/>
      <c r="MT544" s="9"/>
      <c r="MU544" s="9"/>
      <c r="MV544" s="9"/>
      <c r="MW544" s="9"/>
      <c r="MX544" s="9"/>
      <c r="MY544" s="9"/>
      <c r="MZ544" s="9"/>
      <c r="NA544" s="9"/>
      <c r="NB544" s="9"/>
      <c r="NC544" s="9"/>
      <c r="ND544" s="9"/>
      <c r="NE544" s="9"/>
      <c r="NF544" s="9"/>
      <c r="NG544" s="9"/>
      <c r="NH544" s="9"/>
      <c r="NI544" s="9"/>
      <c r="NJ544" s="9"/>
      <c r="NK544" s="9"/>
      <c r="NL544" s="9"/>
      <c r="NM544" s="9"/>
      <c r="NN544" s="9"/>
      <c r="NO544" s="9"/>
      <c r="NP544" s="9"/>
      <c r="NQ544" s="9"/>
      <c r="NR544" s="9"/>
      <c r="NS544" s="9"/>
      <c r="NT544" s="9"/>
      <c r="NU544" s="9"/>
      <c r="NV544" s="9"/>
      <c r="NW544" s="9"/>
      <c r="NX544" s="9"/>
      <c r="NY544" s="9"/>
      <c r="NZ544" s="9"/>
      <c r="OA544" s="9"/>
      <c r="OB544" s="9"/>
      <c r="OC544" s="9"/>
      <c r="OD544" s="9"/>
      <c r="OE544" s="9"/>
      <c r="OF544" s="9"/>
      <c r="OG544" s="9"/>
      <c r="OH544" s="9"/>
      <c r="OI544" s="9"/>
      <c r="OJ544" s="9"/>
      <c r="OK544" s="9"/>
      <c r="OL544" s="9"/>
      <c r="OM544" s="9"/>
      <c r="ON544" s="9"/>
      <c r="OO544" s="9"/>
      <c r="OP544" s="9"/>
      <c r="OQ544" s="9"/>
      <c r="OR544" s="9"/>
      <c r="OS544" s="9"/>
      <c r="OT544" s="9"/>
      <c r="OU544" s="9"/>
      <c r="OV544" s="9"/>
      <c r="OW544" s="9"/>
      <c r="OX544" s="9"/>
      <c r="OY544" s="9"/>
      <c r="OZ544" s="9"/>
      <c r="PA544" s="9"/>
      <c r="PB544" s="9"/>
      <c r="PC544" s="9"/>
      <c r="PD544" s="9"/>
      <c r="PE544" s="9"/>
      <c r="PF544" s="9"/>
      <c r="PG544" s="9"/>
      <c r="PH544" s="9"/>
      <c r="PI544" s="9"/>
      <c r="PJ544" s="9"/>
      <c r="PK544" s="9"/>
      <c r="PL544" s="9"/>
      <c r="PM544" s="9"/>
      <c r="PN544" s="9"/>
      <c r="PO544" s="9"/>
      <c r="PP544" s="9"/>
      <c r="PQ544" s="9"/>
      <c r="PR544" s="9"/>
      <c r="PS544" s="9"/>
      <c r="PT544" s="9"/>
      <c r="PU544" s="9"/>
      <c r="PV544" s="9"/>
      <c r="PW544" s="9"/>
      <c r="PX544" s="9"/>
      <c r="PY544" s="9"/>
      <c r="PZ544" s="9"/>
      <c r="QA544" s="9"/>
      <c r="QB544" s="9"/>
      <c r="QC544" s="9"/>
      <c r="QD544" s="9"/>
      <c r="QE544" s="9"/>
      <c r="QF544" s="9"/>
      <c r="QG544" s="9"/>
      <c r="QH544" s="9"/>
      <c r="QI544" s="9"/>
      <c r="QJ544" s="9"/>
      <c r="QK544" s="9"/>
      <c r="QL544" s="9"/>
      <c r="QM544" s="9"/>
      <c r="QN544" s="9"/>
      <c r="QO544" s="9"/>
      <c r="QP544" s="9"/>
      <c r="QQ544" s="9"/>
      <c r="QR544" s="9"/>
      <c r="QS544" s="9"/>
      <c r="QT544" s="9"/>
      <c r="QU544" s="9"/>
      <c r="QV544" s="9"/>
      <c r="QW544" s="9"/>
      <c r="QX544" s="9"/>
      <c r="QY544" s="9"/>
      <c r="QZ544" s="9"/>
      <c r="RA544" s="9"/>
      <c r="RB544" s="9"/>
      <c r="RC544" s="9"/>
      <c r="RD544" s="9"/>
      <c r="RE544" s="9"/>
      <c r="RF544" s="9"/>
      <c r="RG544" s="9"/>
      <c r="RH544" s="9"/>
      <c r="RI544" s="9"/>
      <c r="RJ544" s="9"/>
      <c r="RK544" s="9"/>
    </row>
    <row r="545" spans="1:479" s="20" customFormat="1" ht="15" hidden="1" customHeight="1" x14ac:dyDescent="0.2">
      <c r="A545" s="92"/>
      <c r="B545" s="158" t="s">
        <v>422</v>
      </c>
      <c r="C545" s="85"/>
      <c r="D545" s="86" t="str">
        <f t="shared" si="80"/>
        <v>no</v>
      </c>
      <c r="E545" s="86" t="str">
        <f t="shared" si="81"/>
        <v>no</v>
      </c>
      <c r="F545" s="86" t="str">
        <f t="shared" si="82"/>
        <v>no</v>
      </c>
      <c r="G545" s="86" t="str">
        <f t="shared" si="83"/>
        <v>no</v>
      </c>
      <c r="H545" s="86" t="str">
        <f t="shared" si="84"/>
        <v>no</v>
      </c>
      <c r="I545" s="86" t="str">
        <f t="shared" si="85"/>
        <v>no</v>
      </c>
      <c r="J545" s="85" t="s">
        <v>1383</v>
      </c>
      <c r="K545" s="90"/>
      <c r="L545" s="90"/>
      <c r="M545" s="87"/>
      <c r="N545" s="93"/>
      <c r="O545" s="89"/>
      <c r="P545" s="127"/>
      <c r="Q545" s="90"/>
      <c r="R545" s="90"/>
      <c r="S545" s="93"/>
      <c r="T545" s="83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  <c r="IT545" s="9"/>
      <c r="IU545" s="9"/>
      <c r="IV545" s="9"/>
      <c r="IW545" s="9"/>
      <c r="IX545" s="9"/>
      <c r="IY545" s="9"/>
      <c r="IZ545" s="9"/>
      <c r="JA545" s="9"/>
      <c r="JB545" s="9"/>
      <c r="JC545" s="9"/>
      <c r="JD545" s="9"/>
      <c r="JE545" s="9"/>
      <c r="JF545" s="9"/>
      <c r="JG545" s="9"/>
      <c r="JH545" s="9"/>
      <c r="JI545" s="9"/>
      <c r="JJ545" s="9"/>
      <c r="JK545" s="9"/>
      <c r="JL545" s="9"/>
      <c r="JM545" s="9"/>
      <c r="JN545" s="9"/>
      <c r="JO545" s="9"/>
      <c r="JP545" s="9"/>
      <c r="JQ545" s="9"/>
      <c r="JR545" s="9"/>
      <c r="JS545" s="9"/>
      <c r="JT545" s="9"/>
      <c r="JU545" s="9"/>
      <c r="JV545" s="9"/>
      <c r="JW545" s="9"/>
      <c r="JX545" s="9"/>
      <c r="JY545" s="9"/>
      <c r="JZ545" s="9"/>
      <c r="KA545" s="9"/>
      <c r="KB545" s="9"/>
      <c r="KC545" s="9"/>
      <c r="KD545" s="9"/>
      <c r="KE545" s="9"/>
      <c r="KF545" s="9"/>
      <c r="KG545" s="9"/>
      <c r="KH545" s="9"/>
      <c r="KI545" s="9"/>
      <c r="KJ545" s="9"/>
      <c r="KK545" s="9"/>
      <c r="KL545" s="9"/>
      <c r="KM545" s="9"/>
      <c r="KN545" s="9"/>
      <c r="KO545" s="9"/>
      <c r="KP545" s="9"/>
      <c r="KQ545" s="9"/>
      <c r="KR545" s="9"/>
      <c r="KS545" s="9"/>
      <c r="KT545" s="9"/>
      <c r="KU545" s="9"/>
      <c r="KV545" s="9"/>
      <c r="KW545" s="9"/>
      <c r="KX545" s="9"/>
      <c r="KY545" s="9"/>
      <c r="KZ545" s="9"/>
      <c r="LA545" s="9"/>
      <c r="LB545" s="9"/>
      <c r="LC545" s="9"/>
      <c r="LD545" s="9"/>
      <c r="LE545" s="9"/>
      <c r="LF545" s="9"/>
      <c r="LG545" s="9"/>
      <c r="LH545" s="9"/>
      <c r="LI545" s="9"/>
      <c r="LJ545" s="9"/>
      <c r="LK545" s="9"/>
      <c r="LL545" s="9"/>
      <c r="LM545" s="9"/>
      <c r="LN545" s="9"/>
      <c r="LO545" s="9"/>
      <c r="LP545" s="9"/>
      <c r="LQ545" s="9"/>
      <c r="LR545" s="9"/>
      <c r="LS545" s="9"/>
      <c r="LT545" s="9"/>
      <c r="LU545" s="9"/>
      <c r="LV545" s="9"/>
      <c r="LW545" s="9"/>
      <c r="LX545" s="9"/>
      <c r="LY545" s="9"/>
      <c r="LZ545" s="9"/>
      <c r="MA545" s="9"/>
      <c r="MB545" s="9"/>
      <c r="MC545" s="9"/>
      <c r="MD545" s="9"/>
      <c r="ME545" s="9"/>
      <c r="MF545" s="9"/>
      <c r="MG545" s="9"/>
      <c r="MH545" s="9"/>
      <c r="MI545" s="9"/>
      <c r="MJ545" s="9"/>
      <c r="MK545" s="9"/>
      <c r="ML545" s="9"/>
      <c r="MM545" s="9"/>
      <c r="MN545" s="9"/>
      <c r="MO545" s="9"/>
      <c r="MP545" s="9"/>
      <c r="MQ545" s="9"/>
      <c r="MR545" s="9"/>
      <c r="MS545" s="9"/>
      <c r="MT545" s="9"/>
      <c r="MU545" s="9"/>
      <c r="MV545" s="9"/>
      <c r="MW545" s="9"/>
      <c r="MX545" s="9"/>
      <c r="MY545" s="9"/>
      <c r="MZ545" s="9"/>
      <c r="NA545" s="9"/>
      <c r="NB545" s="9"/>
      <c r="NC545" s="9"/>
      <c r="ND545" s="9"/>
      <c r="NE545" s="9"/>
      <c r="NF545" s="9"/>
      <c r="NG545" s="9"/>
      <c r="NH545" s="9"/>
      <c r="NI545" s="9"/>
      <c r="NJ545" s="9"/>
      <c r="NK545" s="9"/>
      <c r="NL545" s="9"/>
      <c r="NM545" s="9"/>
      <c r="NN545" s="9"/>
      <c r="NO545" s="9"/>
      <c r="NP545" s="9"/>
      <c r="NQ545" s="9"/>
      <c r="NR545" s="9"/>
      <c r="NS545" s="9"/>
      <c r="NT545" s="9"/>
      <c r="NU545" s="9"/>
      <c r="NV545" s="9"/>
      <c r="NW545" s="9"/>
      <c r="NX545" s="9"/>
      <c r="NY545" s="9"/>
      <c r="NZ545" s="9"/>
      <c r="OA545" s="9"/>
      <c r="OB545" s="9"/>
      <c r="OC545" s="9"/>
      <c r="OD545" s="9"/>
      <c r="OE545" s="9"/>
      <c r="OF545" s="9"/>
      <c r="OG545" s="9"/>
      <c r="OH545" s="9"/>
      <c r="OI545" s="9"/>
      <c r="OJ545" s="9"/>
      <c r="OK545" s="9"/>
      <c r="OL545" s="9"/>
      <c r="OM545" s="9"/>
      <c r="ON545" s="9"/>
      <c r="OO545" s="9"/>
      <c r="OP545" s="9"/>
      <c r="OQ545" s="9"/>
      <c r="OR545" s="9"/>
      <c r="OS545" s="9"/>
      <c r="OT545" s="9"/>
      <c r="OU545" s="9"/>
      <c r="OV545" s="9"/>
      <c r="OW545" s="9"/>
      <c r="OX545" s="9"/>
      <c r="OY545" s="9"/>
      <c r="OZ545" s="9"/>
      <c r="PA545" s="9"/>
      <c r="PB545" s="9"/>
      <c r="PC545" s="9"/>
      <c r="PD545" s="9"/>
      <c r="PE545" s="9"/>
      <c r="PF545" s="9"/>
      <c r="PG545" s="9"/>
      <c r="PH545" s="9"/>
      <c r="PI545" s="9"/>
      <c r="PJ545" s="9"/>
      <c r="PK545" s="9"/>
      <c r="PL545" s="9"/>
      <c r="PM545" s="9"/>
      <c r="PN545" s="9"/>
      <c r="PO545" s="9"/>
      <c r="PP545" s="9"/>
      <c r="PQ545" s="9"/>
      <c r="PR545" s="9"/>
      <c r="PS545" s="9"/>
      <c r="PT545" s="9"/>
      <c r="PU545" s="9"/>
      <c r="PV545" s="9"/>
      <c r="PW545" s="9"/>
      <c r="PX545" s="9"/>
      <c r="PY545" s="9"/>
      <c r="PZ545" s="9"/>
      <c r="QA545" s="9"/>
      <c r="QB545" s="9"/>
      <c r="QC545" s="9"/>
      <c r="QD545" s="9"/>
      <c r="QE545" s="9"/>
      <c r="QF545" s="9"/>
      <c r="QG545" s="9"/>
      <c r="QH545" s="9"/>
      <c r="QI545" s="9"/>
      <c r="QJ545" s="9"/>
      <c r="QK545" s="9"/>
      <c r="QL545" s="9"/>
      <c r="QM545" s="9"/>
      <c r="QN545" s="9"/>
      <c r="QO545" s="9"/>
      <c r="QP545" s="9"/>
      <c r="QQ545" s="9"/>
      <c r="QR545" s="9"/>
      <c r="QS545" s="9"/>
      <c r="QT545" s="9"/>
      <c r="QU545" s="9"/>
      <c r="QV545" s="9"/>
      <c r="QW545" s="9"/>
      <c r="QX545" s="9"/>
      <c r="QY545" s="9"/>
      <c r="QZ545" s="9"/>
      <c r="RA545" s="9"/>
      <c r="RB545" s="9"/>
      <c r="RC545" s="9"/>
      <c r="RD545" s="9"/>
      <c r="RE545" s="9"/>
      <c r="RF545" s="9"/>
      <c r="RG545" s="9"/>
      <c r="RH545" s="9"/>
      <c r="RI545" s="9"/>
      <c r="RJ545" s="9"/>
      <c r="RK545" s="9"/>
    </row>
    <row r="546" spans="1:479" s="20" customFormat="1" ht="15" hidden="1" customHeight="1" x14ac:dyDescent="0.2">
      <c r="A546" s="92"/>
      <c r="B546" s="158" t="s">
        <v>819</v>
      </c>
      <c r="C546" s="85"/>
      <c r="D546" s="86" t="str">
        <f t="shared" si="74"/>
        <v>no</v>
      </c>
      <c r="E546" s="86" t="str">
        <f t="shared" si="75"/>
        <v>no</v>
      </c>
      <c r="F546" s="86" t="str">
        <f t="shared" si="79"/>
        <v>no</v>
      </c>
      <c r="G546" s="86" t="str">
        <f t="shared" si="76"/>
        <v>no</v>
      </c>
      <c r="H546" s="86" t="str">
        <f t="shared" si="77"/>
        <v>no</v>
      </c>
      <c r="I546" s="86" t="str">
        <f t="shared" si="78"/>
        <v>no</v>
      </c>
      <c r="J546" s="85" t="s">
        <v>820</v>
      </c>
      <c r="K546" s="90"/>
      <c r="L546" s="90"/>
      <c r="M546" s="87"/>
      <c r="N546" s="93"/>
      <c r="O546" s="89"/>
      <c r="P546" s="127" t="s">
        <v>51</v>
      </c>
      <c r="Q546" s="90"/>
      <c r="R546" s="90"/>
      <c r="S546" s="93" t="s">
        <v>51</v>
      </c>
      <c r="T546" s="83" t="str">
        <f t="shared" si="73"/>
        <v/>
      </c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  <c r="IV546" s="9"/>
      <c r="IW546" s="9"/>
      <c r="IX546" s="9"/>
      <c r="IY546" s="9"/>
      <c r="IZ546" s="9"/>
      <c r="JA546" s="9"/>
      <c r="JB546" s="9"/>
      <c r="JC546" s="9"/>
      <c r="JD546" s="9"/>
      <c r="JE546" s="9"/>
      <c r="JF546" s="9"/>
      <c r="JG546" s="9"/>
      <c r="JH546" s="9"/>
      <c r="JI546" s="9"/>
      <c r="JJ546" s="9"/>
      <c r="JK546" s="9"/>
      <c r="JL546" s="9"/>
      <c r="JM546" s="9"/>
      <c r="JN546" s="9"/>
      <c r="JO546" s="9"/>
      <c r="JP546" s="9"/>
      <c r="JQ546" s="9"/>
      <c r="JR546" s="9"/>
      <c r="JS546" s="9"/>
      <c r="JT546" s="9"/>
      <c r="JU546" s="9"/>
      <c r="JV546" s="9"/>
      <c r="JW546" s="9"/>
      <c r="JX546" s="9"/>
      <c r="JY546" s="9"/>
      <c r="JZ546" s="9"/>
      <c r="KA546" s="9"/>
      <c r="KB546" s="9"/>
      <c r="KC546" s="9"/>
      <c r="KD546" s="9"/>
      <c r="KE546" s="9"/>
      <c r="KF546" s="9"/>
      <c r="KG546" s="9"/>
      <c r="KH546" s="9"/>
      <c r="KI546" s="9"/>
      <c r="KJ546" s="9"/>
      <c r="KK546" s="9"/>
      <c r="KL546" s="9"/>
      <c r="KM546" s="9"/>
      <c r="KN546" s="9"/>
      <c r="KO546" s="9"/>
      <c r="KP546" s="9"/>
      <c r="KQ546" s="9"/>
      <c r="KR546" s="9"/>
      <c r="KS546" s="9"/>
      <c r="KT546" s="9"/>
      <c r="KU546" s="9"/>
      <c r="KV546" s="9"/>
      <c r="KW546" s="9"/>
      <c r="KX546" s="9"/>
      <c r="KY546" s="9"/>
      <c r="KZ546" s="9"/>
      <c r="LA546" s="9"/>
      <c r="LB546" s="9"/>
      <c r="LC546" s="9"/>
      <c r="LD546" s="9"/>
      <c r="LE546" s="9"/>
      <c r="LF546" s="9"/>
      <c r="LG546" s="9"/>
      <c r="LH546" s="9"/>
      <c r="LI546" s="9"/>
      <c r="LJ546" s="9"/>
      <c r="LK546" s="9"/>
      <c r="LL546" s="9"/>
      <c r="LM546" s="9"/>
      <c r="LN546" s="9"/>
      <c r="LO546" s="9"/>
      <c r="LP546" s="9"/>
      <c r="LQ546" s="9"/>
      <c r="LR546" s="9"/>
      <c r="LS546" s="9"/>
      <c r="LT546" s="9"/>
      <c r="LU546" s="9"/>
      <c r="LV546" s="9"/>
      <c r="LW546" s="9"/>
      <c r="LX546" s="9"/>
      <c r="LY546" s="9"/>
      <c r="LZ546" s="9"/>
      <c r="MA546" s="9"/>
      <c r="MB546" s="9"/>
      <c r="MC546" s="9"/>
      <c r="MD546" s="9"/>
      <c r="ME546" s="9"/>
      <c r="MF546" s="9"/>
      <c r="MG546" s="9"/>
      <c r="MH546" s="9"/>
      <c r="MI546" s="9"/>
      <c r="MJ546" s="9"/>
      <c r="MK546" s="9"/>
      <c r="ML546" s="9"/>
      <c r="MM546" s="9"/>
      <c r="MN546" s="9"/>
      <c r="MO546" s="9"/>
      <c r="MP546" s="9"/>
      <c r="MQ546" s="9"/>
      <c r="MR546" s="9"/>
      <c r="MS546" s="9"/>
      <c r="MT546" s="9"/>
      <c r="MU546" s="9"/>
      <c r="MV546" s="9"/>
      <c r="MW546" s="9"/>
      <c r="MX546" s="9"/>
      <c r="MY546" s="9"/>
      <c r="MZ546" s="9"/>
      <c r="NA546" s="9"/>
      <c r="NB546" s="9"/>
      <c r="NC546" s="9"/>
      <c r="ND546" s="9"/>
      <c r="NE546" s="9"/>
      <c r="NF546" s="9"/>
      <c r="NG546" s="9"/>
      <c r="NH546" s="9"/>
      <c r="NI546" s="9"/>
      <c r="NJ546" s="9"/>
      <c r="NK546" s="9"/>
      <c r="NL546" s="9"/>
      <c r="NM546" s="9"/>
      <c r="NN546" s="9"/>
      <c r="NO546" s="9"/>
      <c r="NP546" s="9"/>
      <c r="NQ546" s="9"/>
      <c r="NR546" s="9"/>
      <c r="NS546" s="9"/>
      <c r="NT546" s="9"/>
      <c r="NU546" s="9"/>
      <c r="NV546" s="9"/>
      <c r="NW546" s="9"/>
      <c r="NX546" s="9"/>
      <c r="NY546" s="9"/>
      <c r="NZ546" s="9"/>
      <c r="OA546" s="9"/>
      <c r="OB546" s="9"/>
      <c r="OC546" s="9"/>
      <c r="OD546" s="9"/>
      <c r="OE546" s="9"/>
      <c r="OF546" s="9"/>
      <c r="OG546" s="9"/>
      <c r="OH546" s="9"/>
      <c r="OI546" s="9"/>
      <c r="OJ546" s="9"/>
      <c r="OK546" s="9"/>
      <c r="OL546" s="9"/>
      <c r="OM546" s="9"/>
      <c r="ON546" s="9"/>
      <c r="OO546" s="9"/>
      <c r="OP546" s="9"/>
      <c r="OQ546" s="9"/>
      <c r="OR546" s="9"/>
      <c r="OS546" s="9"/>
      <c r="OT546" s="9"/>
      <c r="OU546" s="9"/>
      <c r="OV546" s="9"/>
      <c r="OW546" s="9"/>
      <c r="OX546" s="9"/>
      <c r="OY546" s="9"/>
      <c r="OZ546" s="9"/>
      <c r="PA546" s="9"/>
      <c r="PB546" s="9"/>
      <c r="PC546" s="9"/>
      <c r="PD546" s="9"/>
      <c r="PE546" s="9"/>
      <c r="PF546" s="9"/>
      <c r="PG546" s="9"/>
      <c r="PH546" s="9"/>
      <c r="PI546" s="9"/>
      <c r="PJ546" s="9"/>
      <c r="PK546" s="9"/>
      <c r="PL546" s="9"/>
      <c r="PM546" s="9"/>
      <c r="PN546" s="9"/>
      <c r="PO546" s="9"/>
      <c r="PP546" s="9"/>
      <c r="PQ546" s="9"/>
      <c r="PR546" s="9"/>
      <c r="PS546" s="9"/>
      <c r="PT546" s="9"/>
      <c r="PU546" s="9"/>
      <c r="PV546" s="9"/>
      <c r="PW546" s="9"/>
      <c r="PX546" s="9"/>
      <c r="PY546" s="9"/>
      <c r="PZ546" s="9"/>
      <c r="QA546" s="9"/>
      <c r="QB546" s="9"/>
      <c r="QC546" s="9"/>
      <c r="QD546" s="9"/>
      <c r="QE546" s="9"/>
      <c r="QF546" s="9"/>
      <c r="QG546" s="9"/>
      <c r="QH546" s="9"/>
      <c r="QI546" s="9"/>
      <c r="QJ546" s="9"/>
      <c r="QK546" s="9"/>
      <c r="QL546" s="9"/>
      <c r="QM546" s="9"/>
      <c r="QN546" s="9"/>
      <c r="QO546" s="9"/>
      <c r="QP546" s="9"/>
      <c r="QQ546" s="9"/>
      <c r="QR546" s="9"/>
      <c r="QS546" s="9"/>
      <c r="QT546" s="9"/>
      <c r="QU546" s="9"/>
      <c r="QV546" s="9"/>
      <c r="QW546" s="9"/>
      <c r="QX546" s="9"/>
      <c r="QY546" s="9"/>
      <c r="QZ546" s="9"/>
      <c r="RA546" s="9"/>
      <c r="RB546" s="9"/>
      <c r="RC546" s="9"/>
      <c r="RD546" s="9"/>
      <c r="RE546" s="9"/>
      <c r="RF546" s="9"/>
      <c r="RG546" s="9"/>
      <c r="RH546" s="9"/>
      <c r="RI546" s="9"/>
      <c r="RJ546" s="9"/>
      <c r="RK546" s="9"/>
    </row>
    <row r="547" spans="1:479" s="20" customFormat="1" ht="15" hidden="1" customHeight="1" thickBot="1" x14ac:dyDescent="0.25">
      <c r="A547" s="105"/>
      <c r="B547" s="100" t="s">
        <v>423</v>
      </c>
      <c r="C547" s="100"/>
      <c r="D547" s="101" t="s">
        <v>1542</v>
      </c>
      <c r="E547" s="101" t="s">
        <v>1542</v>
      </c>
      <c r="F547" s="101" t="s">
        <v>1542</v>
      </c>
      <c r="G547" s="101" t="s">
        <v>1542</v>
      </c>
      <c r="H547" s="101" t="s">
        <v>1542</v>
      </c>
      <c r="I547" s="101" t="s">
        <v>1542</v>
      </c>
      <c r="J547" s="100" t="s">
        <v>1384</v>
      </c>
      <c r="K547" s="104"/>
      <c r="L547" s="104"/>
      <c r="M547" s="102"/>
      <c r="N547" s="106"/>
      <c r="O547" s="103"/>
      <c r="P547" s="128"/>
      <c r="Q547" s="104"/>
      <c r="R547" s="104"/>
      <c r="S547" s="106"/>
      <c r="T547" s="83" t="str">
        <f t="shared" ref="T547" si="86">IF(COUNTIF(K547:N547,"x")&gt;1,"CAP SUPER COURSE!!!",IF(COUNTIF(K547:N547,"x")+COUNTIF(Q547:S547,"x")&gt;=3,"TRIPLE COUNT COURSE",IF(AND(COUNTIF(K547:N547,"x")+COUNTIF(Q547:S547,"x")&gt;=2,COUNTIF(K547:N547,"x")&gt;=1),"Double Count Course","")))</f>
        <v/>
      </c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 s="9"/>
      <c r="IV547" s="9"/>
      <c r="IW547" s="9"/>
      <c r="IX547" s="9"/>
      <c r="IY547" s="9"/>
      <c r="IZ547" s="9"/>
      <c r="JA547" s="9"/>
      <c r="JB547" s="9"/>
      <c r="JC547" s="9"/>
      <c r="JD547" s="9"/>
      <c r="JE547" s="9"/>
      <c r="JF547" s="9"/>
      <c r="JG547" s="9"/>
      <c r="JH547" s="9"/>
      <c r="JI547" s="9"/>
      <c r="JJ547" s="9"/>
      <c r="JK547" s="9"/>
      <c r="JL547" s="9"/>
      <c r="JM547" s="9"/>
      <c r="JN547" s="9"/>
      <c r="JO547" s="9"/>
      <c r="JP547" s="9"/>
      <c r="JQ547" s="9"/>
      <c r="JR547" s="9"/>
      <c r="JS547" s="9"/>
      <c r="JT547" s="9"/>
      <c r="JU547" s="9"/>
      <c r="JV547" s="9"/>
      <c r="JW547" s="9"/>
      <c r="JX547" s="9"/>
      <c r="JY547" s="9"/>
      <c r="JZ547" s="9"/>
      <c r="KA547" s="9"/>
      <c r="KB547" s="9"/>
      <c r="KC547" s="9"/>
      <c r="KD547" s="9"/>
      <c r="KE547" s="9"/>
      <c r="KF547" s="9"/>
      <c r="KG547" s="9"/>
      <c r="KH547" s="9"/>
      <c r="KI547" s="9"/>
      <c r="KJ547" s="9"/>
      <c r="KK547" s="9"/>
      <c r="KL547" s="9"/>
      <c r="KM547" s="9"/>
      <c r="KN547" s="9"/>
      <c r="KO547" s="9"/>
      <c r="KP547" s="9"/>
      <c r="KQ547" s="9"/>
      <c r="KR547" s="9"/>
      <c r="KS547" s="9"/>
      <c r="KT547" s="9"/>
      <c r="KU547" s="9"/>
      <c r="KV547" s="9"/>
      <c r="KW547" s="9"/>
      <c r="KX547" s="9"/>
      <c r="KY547" s="9"/>
      <c r="KZ547" s="9"/>
      <c r="LA547" s="9"/>
      <c r="LB547" s="9"/>
      <c r="LC547" s="9"/>
      <c r="LD547" s="9"/>
      <c r="LE547" s="9"/>
      <c r="LF547" s="9"/>
      <c r="LG547" s="9"/>
      <c r="LH547" s="9"/>
      <c r="LI547" s="9"/>
      <c r="LJ547" s="9"/>
      <c r="LK547" s="9"/>
      <c r="LL547" s="9"/>
      <c r="LM547" s="9"/>
      <c r="LN547" s="9"/>
      <c r="LO547" s="9"/>
      <c r="LP547" s="9"/>
      <c r="LQ547" s="9"/>
      <c r="LR547" s="9"/>
      <c r="LS547" s="9"/>
      <c r="LT547" s="9"/>
      <c r="LU547" s="9"/>
      <c r="LV547" s="9"/>
      <c r="LW547" s="9"/>
      <c r="LX547" s="9"/>
      <c r="LY547" s="9"/>
      <c r="LZ547" s="9"/>
      <c r="MA547" s="9"/>
      <c r="MB547" s="9"/>
      <c r="MC547" s="9"/>
      <c r="MD547" s="9"/>
      <c r="ME547" s="9"/>
      <c r="MF547" s="9"/>
      <c r="MG547" s="9"/>
      <c r="MH547" s="9"/>
      <c r="MI547" s="9"/>
      <c r="MJ547" s="9"/>
      <c r="MK547" s="9"/>
      <c r="ML547" s="9"/>
      <c r="MM547" s="9"/>
      <c r="MN547" s="9"/>
      <c r="MO547" s="9"/>
      <c r="MP547" s="9"/>
      <c r="MQ547" s="9"/>
      <c r="MR547" s="9"/>
      <c r="MS547" s="9"/>
      <c r="MT547" s="9"/>
      <c r="MU547" s="9"/>
      <c r="MV547" s="9"/>
      <c r="MW547" s="9"/>
      <c r="MX547" s="9"/>
      <c r="MY547" s="9"/>
      <c r="MZ547" s="9"/>
      <c r="NA547" s="9"/>
      <c r="NB547" s="9"/>
      <c r="NC547" s="9"/>
      <c r="ND547" s="9"/>
      <c r="NE547" s="9"/>
      <c r="NF547" s="9"/>
      <c r="NG547" s="9"/>
      <c r="NH547" s="9"/>
      <c r="NI547" s="9"/>
      <c r="NJ547" s="9"/>
      <c r="NK547" s="9"/>
      <c r="NL547" s="9"/>
      <c r="NM547" s="9"/>
      <c r="NN547" s="9"/>
      <c r="NO547" s="9"/>
      <c r="NP547" s="9"/>
      <c r="NQ547" s="9"/>
      <c r="NR547" s="9"/>
      <c r="NS547" s="9"/>
      <c r="NT547" s="9"/>
      <c r="NU547" s="9"/>
      <c r="NV547" s="9"/>
      <c r="NW547" s="9"/>
      <c r="NX547" s="9"/>
      <c r="NY547" s="9"/>
      <c r="NZ547" s="9"/>
      <c r="OA547" s="9"/>
      <c r="OB547" s="9"/>
      <c r="OC547" s="9"/>
      <c r="OD547" s="9"/>
      <c r="OE547" s="9"/>
      <c r="OF547" s="9"/>
      <c r="OG547" s="9"/>
      <c r="OH547" s="9"/>
      <c r="OI547" s="9"/>
      <c r="OJ547" s="9"/>
      <c r="OK547" s="9"/>
      <c r="OL547" s="9"/>
      <c r="OM547" s="9"/>
      <c r="ON547" s="9"/>
      <c r="OO547" s="9"/>
      <c r="OP547" s="9"/>
      <c r="OQ547" s="9"/>
      <c r="OR547" s="9"/>
      <c r="OS547" s="9"/>
      <c r="OT547" s="9"/>
      <c r="OU547" s="9"/>
      <c r="OV547" s="9"/>
      <c r="OW547" s="9"/>
      <c r="OX547" s="9"/>
      <c r="OY547" s="9"/>
      <c r="OZ547" s="9"/>
      <c r="PA547" s="9"/>
      <c r="PB547" s="9"/>
      <c r="PC547" s="9"/>
      <c r="PD547" s="9"/>
      <c r="PE547" s="9"/>
      <c r="PF547" s="9"/>
      <c r="PG547" s="9"/>
      <c r="PH547" s="9"/>
      <c r="PI547" s="9"/>
      <c r="PJ547" s="9"/>
      <c r="PK547" s="9"/>
      <c r="PL547" s="9"/>
      <c r="PM547" s="9"/>
      <c r="PN547" s="9"/>
      <c r="PO547" s="9"/>
      <c r="PP547" s="9"/>
      <c r="PQ547" s="9"/>
      <c r="PR547" s="9"/>
      <c r="PS547" s="9"/>
      <c r="PT547" s="9"/>
      <c r="PU547" s="9"/>
      <c r="PV547" s="9"/>
      <c r="PW547" s="9"/>
      <c r="PX547" s="9"/>
      <c r="PY547" s="9"/>
      <c r="PZ547" s="9"/>
      <c r="QA547" s="9"/>
      <c r="QB547" s="9"/>
      <c r="QC547" s="9"/>
      <c r="QD547" s="9"/>
      <c r="QE547" s="9"/>
      <c r="QF547" s="9"/>
      <c r="QG547" s="9"/>
      <c r="QH547" s="9"/>
      <c r="QI547" s="9"/>
      <c r="QJ547" s="9"/>
      <c r="QK547" s="9"/>
      <c r="QL547" s="9"/>
      <c r="QM547" s="9"/>
      <c r="QN547" s="9"/>
      <c r="QO547" s="9"/>
      <c r="QP547" s="9"/>
      <c r="QQ547" s="9"/>
      <c r="QR547" s="9"/>
      <c r="QS547" s="9"/>
      <c r="QT547" s="9"/>
      <c r="QU547" s="9"/>
      <c r="QV547" s="9"/>
      <c r="QW547" s="9"/>
      <c r="QX547" s="9"/>
      <c r="QY547" s="9"/>
      <c r="QZ547" s="9"/>
      <c r="RA547" s="9"/>
      <c r="RB547" s="9"/>
      <c r="RC547" s="9"/>
      <c r="RD547" s="9"/>
      <c r="RE547" s="9"/>
      <c r="RF547" s="9"/>
      <c r="RG547" s="9"/>
      <c r="RH547" s="9"/>
      <c r="RI547" s="9"/>
      <c r="RJ547" s="9"/>
      <c r="RK547" s="9"/>
    </row>
    <row r="548" spans="1:479" hidden="1" x14ac:dyDescent="0.2">
      <c r="B548" s="9"/>
      <c r="C548" s="9"/>
      <c r="D548" s="9"/>
      <c r="E548" s="9"/>
      <c r="F548" s="9"/>
      <c r="G548" s="9"/>
      <c r="H548" s="9"/>
      <c r="I548" s="9"/>
      <c r="J548" s="9"/>
      <c r="K548" s="9">
        <f t="shared" ref="K548:S548" si="87">COUNTIF(K20:K547,"=x")</f>
        <v>67</v>
      </c>
      <c r="L548" s="9">
        <f t="shared" si="87"/>
        <v>48</v>
      </c>
      <c r="M548" s="9">
        <f t="shared" si="87"/>
        <v>50</v>
      </c>
      <c r="N548" s="9">
        <f t="shared" si="87"/>
        <v>67</v>
      </c>
      <c r="O548" s="9">
        <f t="shared" si="87"/>
        <v>80</v>
      </c>
      <c r="P548" s="9">
        <f t="shared" si="87"/>
        <v>133</v>
      </c>
      <c r="Q548" s="9">
        <f t="shared" si="87"/>
        <v>52</v>
      </c>
      <c r="R548" s="9">
        <f t="shared" si="87"/>
        <v>51</v>
      </c>
      <c r="S548" s="9">
        <f t="shared" si="87"/>
        <v>164</v>
      </c>
      <c r="T548" s="51">
        <f>ROW(T547)-ROW(T19)</f>
        <v>528</v>
      </c>
      <c r="U548" s="9" t="s">
        <v>1162</v>
      </c>
    </row>
    <row r="549" spans="1:479" hidden="1" x14ac:dyDescent="0.2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51">
        <f>COUNTIF($T$20:$T$547,U549)</f>
        <v>93</v>
      </c>
      <c r="U549" s="9" t="s">
        <v>1163</v>
      </c>
    </row>
    <row r="550" spans="1:479" hidden="1" x14ac:dyDescent="0.2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51">
        <f>COUNTIF($T$20:$T$547,U550)</f>
        <v>9</v>
      </c>
      <c r="U550" s="9" t="s">
        <v>1164</v>
      </c>
    </row>
    <row r="551" spans="1:479" hidden="1" x14ac:dyDescent="0.2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51">
        <f>COUNTIF(T20:T547,U551)</f>
        <v>2</v>
      </c>
      <c r="U551" s="9" t="s">
        <v>1165</v>
      </c>
    </row>
    <row r="552" spans="1:479" ht="15" customHeight="1" x14ac:dyDescent="0.2"/>
    <row r="553" spans="1:479" x14ac:dyDescent="0.2">
      <c r="G553" s="11" t="s">
        <v>23</v>
      </c>
    </row>
    <row r="559" spans="1:479" x14ac:dyDescent="0.2">
      <c r="D559" s="11" t="s">
        <v>1496</v>
      </c>
    </row>
  </sheetData>
  <sheetProtection algorithmName="SHA-512" hashValue="ELy9aQIiUEZNg3zycKj9YdVssK87meol5meLj+MJBZVhsog5C5+SOr8nWfBrvXLoLL7SKqUNiIaEvg6XQSm5Mw==" saltValue="xi12/otnn4Vjm3oP/Flr1Q==" spinCount="100000" sheet="1" sort="0" autoFilter="0" pivotTables="0"/>
  <autoFilter ref="K19:T551" xr:uid="{00000000-0009-0000-0000-000000000000}">
    <filterColumn colId="2">
      <customFilters>
        <customFilter operator="notEqual" val=" "/>
      </customFilters>
    </filterColumn>
    <filterColumn colId="9">
      <filters>
        <filter val="CAP SUPER COURSE!!!"/>
        <filter val="Double Count Course"/>
        <filter val="TRIPLE COUNT COURSE"/>
      </filters>
    </filterColumn>
  </autoFilter>
  <sortState ref="A18:Y476">
    <sortCondition ref="B17"/>
  </sortState>
  <mergeCells count="8">
    <mergeCell ref="A1:T1"/>
    <mergeCell ref="B2:J2"/>
    <mergeCell ref="T12:T18"/>
    <mergeCell ref="T4:T8"/>
    <mergeCell ref="K2:N2"/>
    <mergeCell ref="O2:S2"/>
    <mergeCell ref="T9:T10"/>
    <mergeCell ref="A18:C18"/>
  </mergeCells>
  <pageMargins left="0.25" right="0.25" top="0.75" bottom="0.75" header="0.3" footer="0.3"/>
  <pageSetup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190500</xdr:rowOff>
                  </from>
                  <to>
                    <xdr:col>3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57"/>
  <sheetViews>
    <sheetView workbookViewId="0">
      <pane ySplit="1" topLeftCell="A336" activePane="bottomLeft" state="frozen"/>
      <selection activeCell="H1" sqref="H1"/>
      <selection pane="bottomLeft" activeCell="G360" sqref="G360"/>
    </sheetView>
  </sheetViews>
  <sheetFormatPr baseColWidth="10" defaultColWidth="8.83203125" defaultRowHeight="15" x14ac:dyDescent="0.2"/>
  <cols>
    <col min="1" max="1" width="9" bestFit="1" customWidth="1"/>
    <col min="2" max="6" width="5.6640625" hidden="1" customWidth="1"/>
    <col min="7" max="7" width="21.5" customWidth="1"/>
    <col min="8" max="10" width="5.6640625" style="4" customWidth="1"/>
    <col min="11" max="11" width="5.6640625" customWidth="1"/>
    <col min="12" max="12" width="5.6640625" style="4" customWidth="1"/>
    <col min="13" max="13" width="5.6640625" customWidth="1"/>
    <col min="14" max="15" width="5.6640625" style="4" customWidth="1"/>
    <col min="16" max="17" width="5.6640625" customWidth="1"/>
    <col min="18" max="18" width="5.6640625" style="4" customWidth="1"/>
    <col min="19" max="20" width="5.6640625" customWidth="1"/>
    <col min="21" max="21" width="5.6640625" style="4" customWidth="1"/>
  </cols>
  <sheetData>
    <row r="1" spans="1:21" ht="131" x14ac:dyDescent="0.2">
      <c r="A1" s="5" t="s">
        <v>0</v>
      </c>
      <c r="B1" s="2"/>
      <c r="C1" s="2"/>
      <c r="D1" s="2"/>
      <c r="E1" s="2"/>
      <c r="F1" s="2"/>
      <c r="G1" s="2" t="s">
        <v>1</v>
      </c>
      <c r="H1" s="3" t="s">
        <v>2</v>
      </c>
      <c r="I1" s="3" t="s">
        <v>3</v>
      </c>
      <c r="J1" s="3" t="s">
        <v>4</v>
      </c>
      <c r="K1" s="1" t="s">
        <v>5</v>
      </c>
      <c r="L1" s="3" t="s">
        <v>6</v>
      </c>
      <c r="M1" s="1" t="s">
        <v>7</v>
      </c>
      <c r="N1" s="3" t="s">
        <v>8</v>
      </c>
      <c r="O1" s="3" t="s">
        <v>9</v>
      </c>
      <c r="P1" s="1" t="s">
        <v>10</v>
      </c>
      <c r="Q1" s="1" t="s">
        <v>11</v>
      </c>
      <c r="R1" s="3" t="s">
        <v>12</v>
      </c>
      <c r="S1" s="1" t="s">
        <v>13</v>
      </c>
      <c r="T1" s="1" t="s">
        <v>14</v>
      </c>
      <c r="U1" s="3" t="s">
        <v>15</v>
      </c>
    </row>
    <row r="2" spans="1:21" x14ac:dyDescent="0.2">
      <c r="A2" s="6" t="s">
        <v>63</v>
      </c>
      <c r="B2" s="7"/>
      <c r="C2" s="7"/>
      <c r="D2" s="7"/>
      <c r="E2" s="7"/>
      <c r="F2" s="7"/>
      <c r="G2" s="7" t="s">
        <v>430</v>
      </c>
      <c r="H2" s="8"/>
      <c r="I2" s="8"/>
      <c r="J2" s="8"/>
      <c r="K2" s="8"/>
      <c r="L2" s="8"/>
      <c r="M2" s="8"/>
      <c r="N2" s="8"/>
      <c r="O2" s="8" t="s">
        <v>51</v>
      </c>
      <c r="P2" s="8"/>
      <c r="Q2" s="8"/>
      <c r="R2" s="8"/>
      <c r="S2" s="8"/>
      <c r="T2" s="8"/>
      <c r="U2" s="8"/>
    </row>
    <row r="3" spans="1:21" x14ac:dyDescent="0.2">
      <c r="A3" s="6" t="s">
        <v>64</v>
      </c>
      <c r="B3" s="7"/>
      <c r="C3" s="7"/>
      <c r="D3" s="7"/>
      <c r="E3" s="7"/>
      <c r="F3" s="7"/>
      <c r="G3" s="7" t="s">
        <v>431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51</v>
      </c>
    </row>
    <row r="4" spans="1:21" x14ac:dyDescent="0.2">
      <c r="A4" s="6" t="s">
        <v>65</v>
      </c>
      <c r="B4" s="7"/>
      <c r="C4" s="7"/>
      <c r="D4" s="7"/>
      <c r="E4" s="7"/>
      <c r="F4" s="7"/>
      <c r="G4" s="7" t="s">
        <v>432</v>
      </c>
      <c r="H4" s="8"/>
      <c r="I4" s="8"/>
      <c r="J4" s="8"/>
      <c r="K4" s="8"/>
      <c r="L4" s="8"/>
      <c r="M4" s="8"/>
      <c r="N4" s="8"/>
      <c r="O4" s="8" t="s">
        <v>51</v>
      </c>
      <c r="P4" s="8"/>
      <c r="Q4" s="8"/>
      <c r="R4" s="8"/>
      <c r="S4" s="8" t="s">
        <v>51</v>
      </c>
      <c r="T4" s="8"/>
      <c r="U4" s="8"/>
    </row>
    <row r="5" spans="1:21" x14ac:dyDescent="0.2">
      <c r="A5" s="6" t="s">
        <v>66</v>
      </c>
      <c r="B5" s="7"/>
      <c r="C5" s="7"/>
      <c r="D5" s="7"/>
      <c r="E5" s="7"/>
      <c r="F5" s="7"/>
      <c r="G5" s="7" t="s">
        <v>433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51</v>
      </c>
    </row>
    <row r="6" spans="1:21" x14ac:dyDescent="0.2">
      <c r="A6" s="6" t="s">
        <v>67</v>
      </c>
      <c r="B6" s="7"/>
      <c r="C6" s="7"/>
      <c r="D6" s="7"/>
      <c r="E6" s="7"/>
      <c r="F6" s="7"/>
      <c r="G6" s="7" t="s">
        <v>434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 t="s">
        <v>51</v>
      </c>
      <c r="U6" s="8"/>
    </row>
    <row r="7" spans="1:21" x14ac:dyDescent="0.2">
      <c r="A7" s="6" t="s">
        <v>68</v>
      </c>
      <c r="B7" s="7"/>
      <c r="C7" s="7"/>
      <c r="D7" s="7"/>
      <c r="E7" s="7"/>
      <c r="F7" s="7"/>
      <c r="G7" s="7" t="s">
        <v>435</v>
      </c>
      <c r="H7" s="8"/>
      <c r="I7" s="8"/>
      <c r="J7" s="8"/>
      <c r="K7" s="8"/>
      <c r="L7" s="8"/>
      <c r="M7" s="8"/>
      <c r="N7" s="8"/>
      <c r="O7" s="8" t="s">
        <v>51</v>
      </c>
      <c r="P7" s="8"/>
      <c r="Q7" s="8"/>
      <c r="R7" s="8"/>
      <c r="S7" s="8"/>
      <c r="T7" s="8"/>
      <c r="U7" s="8"/>
    </row>
    <row r="8" spans="1:21" x14ac:dyDescent="0.2">
      <c r="A8" s="6" t="s">
        <v>69</v>
      </c>
      <c r="B8" s="7"/>
      <c r="C8" s="7"/>
      <c r="D8" s="7"/>
      <c r="E8" s="7"/>
      <c r="F8" s="7"/>
      <c r="G8" s="7" t="s">
        <v>436</v>
      </c>
      <c r="H8" s="8"/>
      <c r="I8" s="8"/>
      <c r="J8" s="8"/>
      <c r="K8" s="8"/>
      <c r="L8" s="8"/>
      <c r="M8" s="8"/>
      <c r="N8" s="8"/>
      <c r="O8" s="8" t="s">
        <v>51</v>
      </c>
      <c r="P8" s="8"/>
      <c r="Q8" s="8"/>
      <c r="R8" s="8"/>
      <c r="S8" s="8"/>
      <c r="T8" s="8"/>
      <c r="U8" s="8"/>
    </row>
    <row r="9" spans="1:21" x14ac:dyDescent="0.2">
      <c r="A9" s="6" t="s">
        <v>70</v>
      </c>
      <c r="B9" s="7"/>
      <c r="C9" s="7"/>
      <c r="D9" s="7"/>
      <c r="E9" s="7"/>
      <c r="F9" s="7"/>
      <c r="G9" s="7" t="s">
        <v>437</v>
      </c>
      <c r="H9" s="8"/>
      <c r="I9" s="8"/>
      <c r="J9" s="8"/>
      <c r="K9" s="8"/>
      <c r="L9" s="8"/>
      <c r="M9" s="8"/>
      <c r="N9" s="8"/>
      <c r="O9" s="8" t="s">
        <v>51</v>
      </c>
      <c r="P9" s="8"/>
      <c r="Q9" s="8"/>
      <c r="R9" s="8"/>
      <c r="S9" s="8"/>
      <c r="T9" s="8" t="s">
        <v>51</v>
      </c>
      <c r="U9" s="8"/>
    </row>
    <row r="10" spans="1:21" x14ac:dyDescent="0.2">
      <c r="A10" s="6" t="s">
        <v>71</v>
      </c>
      <c r="B10" s="7"/>
      <c r="C10" s="7"/>
      <c r="D10" s="7"/>
      <c r="E10" s="7"/>
      <c r="F10" s="7"/>
      <c r="G10" s="7" t="s">
        <v>438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51</v>
      </c>
      <c r="U10" s="8"/>
    </row>
    <row r="11" spans="1:21" x14ac:dyDescent="0.2">
      <c r="A11" s="6" t="s">
        <v>72</v>
      </c>
      <c r="B11" s="7"/>
      <c r="C11" s="7"/>
      <c r="D11" s="7"/>
      <c r="E11" s="7"/>
      <c r="F11" s="7"/>
      <c r="G11" s="7" t="s">
        <v>737</v>
      </c>
      <c r="H11" s="8" t="s">
        <v>51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">
      <c r="A12" s="6" t="s">
        <v>73</v>
      </c>
      <c r="B12" s="7" t="s">
        <v>23</v>
      </c>
      <c r="C12" s="7"/>
      <c r="D12" s="7"/>
      <c r="E12" s="7"/>
      <c r="F12" s="7"/>
      <c r="G12" s="7" t="s">
        <v>737</v>
      </c>
      <c r="H12" s="8" t="s">
        <v>51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">
      <c r="A13" s="6" t="s">
        <v>74</v>
      </c>
      <c r="B13" s="7"/>
      <c r="C13" s="7"/>
      <c r="D13" s="7"/>
      <c r="E13" s="7"/>
      <c r="F13" s="7"/>
      <c r="G13" s="7" t="s">
        <v>439</v>
      </c>
      <c r="H13" s="8"/>
      <c r="I13" s="8"/>
      <c r="J13" s="8"/>
      <c r="K13" s="8"/>
      <c r="L13" s="8"/>
      <c r="M13" s="8"/>
      <c r="N13" s="8"/>
      <c r="O13" s="8"/>
      <c r="P13" s="8" t="s">
        <v>51</v>
      </c>
      <c r="Q13" s="8"/>
      <c r="R13" s="8"/>
      <c r="S13" s="8" t="s">
        <v>51</v>
      </c>
      <c r="T13" s="8"/>
      <c r="U13" s="8"/>
    </row>
    <row r="14" spans="1:21" x14ac:dyDescent="0.2">
      <c r="A14" s="6" t="s">
        <v>75</v>
      </c>
      <c r="B14" s="7"/>
      <c r="C14" s="7"/>
      <c r="D14" s="7"/>
      <c r="E14" s="7"/>
      <c r="F14" s="7"/>
      <c r="G14" s="7" t="s">
        <v>440</v>
      </c>
      <c r="H14" s="8"/>
      <c r="I14" s="8"/>
      <c r="J14" s="8"/>
      <c r="K14" s="8"/>
      <c r="L14" s="8"/>
      <c r="M14" s="8"/>
      <c r="N14" s="8"/>
      <c r="O14" s="8"/>
      <c r="P14" s="8" t="s">
        <v>51</v>
      </c>
      <c r="Q14" s="8"/>
      <c r="R14" s="8"/>
      <c r="S14" s="8"/>
      <c r="T14" s="8"/>
      <c r="U14" s="8"/>
    </row>
    <row r="15" spans="1:21" x14ac:dyDescent="0.2">
      <c r="A15" s="6" t="s">
        <v>76</v>
      </c>
      <c r="B15" s="7"/>
      <c r="C15" s="7"/>
      <c r="D15" s="7"/>
      <c r="E15" s="7"/>
      <c r="F15" s="7"/>
      <c r="G15" s="7" t="s">
        <v>441</v>
      </c>
      <c r="H15" s="8"/>
      <c r="I15" s="8"/>
      <c r="J15" s="8"/>
      <c r="K15" s="8"/>
      <c r="L15" s="8"/>
      <c r="M15" s="8"/>
      <c r="N15" s="8"/>
      <c r="O15" s="8"/>
      <c r="P15" s="8" t="s">
        <v>51</v>
      </c>
      <c r="Q15" s="8"/>
      <c r="R15" s="8"/>
      <c r="S15" s="8"/>
      <c r="T15" s="8"/>
      <c r="U15" s="8"/>
    </row>
    <row r="16" spans="1:21" x14ac:dyDescent="0.2">
      <c r="A16" s="6" t="s">
        <v>77</v>
      </c>
      <c r="B16" s="7"/>
      <c r="C16" s="7"/>
      <c r="D16" s="7"/>
      <c r="E16" s="7"/>
      <c r="F16" s="7"/>
      <c r="G16" s="7" t="s">
        <v>442</v>
      </c>
      <c r="H16" s="8"/>
      <c r="I16" s="8"/>
      <c r="J16" s="8"/>
      <c r="K16" s="8"/>
      <c r="L16" s="8"/>
      <c r="M16" s="8"/>
      <c r="N16" s="8"/>
      <c r="O16" s="8"/>
      <c r="P16" s="8" t="s">
        <v>51</v>
      </c>
      <c r="Q16" s="8"/>
      <c r="R16" s="8"/>
      <c r="S16" s="8"/>
      <c r="T16" s="8"/>
      <c r="U16" s="8"/>
    </row>
    <row r="17" spans="1:21" x14ac:dyDescent="0.2">
      <c r="A17" s="6" t="s">
        <v>78</v>
      </c>
      <c r="B17" s="7"/>
      <c r="C17" s="7"/>
      <c r="D17" s="7"/>
      <c r="E17" s="7"/>
      <c r="F17" s="7"/>
      <c r="G17" s="7" t="s">
        <v>443</v>
      </c>
      <c r="H17" s="8"/>
      <c r="I17" s="8"/>
      <c r="J17" s="8"/>
      <c r="K17" s="8"/>
      <c r="L17" s="8"/>
      <c r="M17" s="8"/>
      <c r="N17" s="8" t="s">
        <v>51</v>
      </c>
      <c r="O17" s="8"/>
      <c r="P17" s="8"/>
      <c r="Q17" s="8"/>
      <c r="R17" s="8" t="s">
        <v>51</v>
      </c>
      <c r="S17" s="8"/>
      <c r="T17" s="8"/>
      <c r="U17" s="8"/>
    </row>
    <row r="18" spans="1:21" x14ac:dyDescent="0.2">
      <c r="A18" s="6" t="s">
        <v>79</v>
      </c>
      <c r="B18" s="7"/>
      <c r="C18" s="7"/>
      <c r="D18" s="7"/>
      <c r="E18" s="7"/>
      <c r="F18" s="7"/>
      <c r="G18" s="7" t="s">
        <v>443</v>
      </c>
      <c r="H18" s="8"/>
      <c r="I18" s="8"/>
      <c r="J18" s="8"/>
      <c r="K18" s="8"/>
      <c r="L18" s="8"/>
      <c r="M18" s="8"/>
      <c r="N18" s="8" t="s">
        <v>51</v>
      </c>
      <c r="O18" s="8"/>
      <c r="P18" s="8"/>
      <c r="Q18" s="8"/>
      <c r="R18" s="8" t="s">
        <v>51</v>
      </c>
      <c r="S18" s="8"/>
      <c r="T18" s="8"/>
      <c r="U18" s="8"/>
    </row>
    <row r="19" spans="1:21" x14ac:dyDescent="0.2">
      <c r="A19" s="6" t="s">
        <v>80</v>
      </c>
      <c r="B19" s="7"/>
      <c r="C19" s="7"/>
      <c r="D19" s="7"/>
      <c r="E19" s="7"/>
      <c r="F19" s="7"/>
      <c r="G19" s="7" t="s">
        <v>443</v>
      </c>
      <c r="H19" s="8"/>
      <c r="I19" s="8"/>
      <c r="J19" s="8"/>
      <c r="K19" s="8"/>
      <c r="L19" s="8"/>
      <c r="M19" s="8"/>
      <c r="N19" s="8" t="s">
        <v>51</v>
      </c>
      <c r="O19" s="8"/>
      <c r="P19" s="8"/>
      <c r="Q19" s="8"/>
      <c r="R19" s="8" t="s">
        <v>51</v>
      </c>
      <c r="S19" s="8"/>
      <c r="T19" s="8"/>
      <c r="U19" s="8"/>
    </row>
    <row r="20" spans="1:21" x14ac:dyDescent="0.2">
      <c r="A20" s="6" t="s">
        <v>81</v>
      </c>
      <c r="B20" s="7"/>
      <c r="C20" s="7"/>
      <c r="D20" s="7"/>
      <c r="E20" s="7"/>
      <c r="F20" s="7"/>
      <c r="G20" s="7" t="s">
        <v>443</v>
      </c>
      <c r="H20" s="8"/>
      <c r="I20" s="8"/>
      <c r="J20" s="8"/>
      <c r="K20" s="8"/>
      <c r="L20" s="8"/>
      <c r="M20" s="8"/>
      <c r="N20" s="8" t="s">
        <v>51</v>
      </c>
      <c r="O20" s="8"/>
      <c r="P20" s="8"/>
      <c r="Q20" s="8"/>
      <c r="R20" s="8" t="s">
        <v>51</v>
      </c>
      <c r="S20" s="8"/>
      <c r="T20" s="8"/>
      <c r="U20" s="8"/>
    </row>
    <row r="21" spans="1:21" x14ac:dyDescent="0.2">
      <c r="A21" s="6" t="s">
        <v>82</v>
      </c>
      <c r="B21" s="7"/>
      <c r="C21" s="7"/>
      <c r="D21" s="7"/>
      <c r="E21" s="7"/>
      <c r="F21" s="7"/>
      <c r="G21" s="7" t="s">
        <v>443</v>
      </c>
      <c r="H21" s="8"/>
      <c r="I21" s="8"/>
      <c r="J21" s="8"/>
      <c r="K21" s="8"/>
      <c r="L21" s="8"/>
      <c r="M21" s="8"/>
      <c r="N21" s="8" t="s">
        <v>51</v>
      </c>
      <c r="O21" s="8"/>
      <c r="P21" s="8"/>
      <c r="Q21" s="8"/>
      <c r="R21" s="8" t="s">
        <v>51</v>
      </c>
      <c r="S21" s="8"/>
      <c r="T21" s="8"/>
      <c r="U21" s="8"/>
    </row>
    <row r="22" spans="1:21" x14ac:dyDescent="0.2">
      <c r="A22" s="6" t="s">
        <v>83</v>
      </c>
      <c r="B22" s="7"/>
      <c r="C22" s="7"/>
      <c r="D22" s="7"/>
      <c r="E22" s="7"/>
      <c r="F22" s="7"/>
      <c r="G22" s="7" t="s">
        <v>444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51</v>
      </c>
    </row>
    <row r="23" spans="1:21" x14ac:dyDescent="0.2">
      <c r="A23" s="6" t="s">
        <v>84</v>
      </c>
      <c r="B23" s="7"/>
      <c r="C23" s="7"/>
      <c r="D23" s="7"/>
      <c r="E23" s="7"/>
      <c r="F23" s="7"/>
      <c r="G23" s="7" t="s">
        <v>445</v>
      </c>
      <c r="H23" s="8"/>
      <c r="I23" s="8"/>
      <c r="J23" s="8"/>
      <c r="K23" s="8"/>
      <c r="L23" s="8" t="s">
        <v>51</v>
      </c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">
      <c r="A24" s="6" t="s">
        <v>84</v>
      </c>
      <c r="B24" s="7"/>
      <c r="C24" s="7"/>
      <c r="D24" s="7"/>
      <c r="E24" s="7"/>
      <c r="F24" s="7"/>
      <c r="G24" s="7" t="s">
        <v>446</v>
      </c>
      <c r="H24" s="8"/>
      <c r="I24" s="8"/>
      <c r="J24" s="8"/>
      <c r="K24" s="8"/>
      <c r="L24" s="8" t="s">
        <v>51</v>
      </c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6" t="s">
        <v>85</v>
      </c>
      <c r="B25" s="7"/>
      <c r="C25" s="7"/>
      <c r="D25" s="7"/>
      <c r="E25" s="7"/>
      <c r="F25" s="7"/>
      <c r="G25" s="7" t="s">
        <v>447</v>
      </c>
      <c r="H25" s="8"/>
      <c r="I25" s="8"/>
      <c r="J25" s="8"/>
      <c r="K25" s="8"/>
      <c r="L25" s="8" t="s">
        <v>51</v>
      </c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6" t="s">
        <v>85</v>
      </c>
      <c r="B26" s="7"/>
      <c r="C26" s="7"/>
      <c r="D26" s="7"/>
      <c r="E26" s="7"/>
      <c r="F26" s="7"/>
      <c r="G26" s="7" t="s">
        <v>448</v>
      </c>
      <c r="H26" s="8"/>
      <c r="I26" s="8"/>
      <c r="J26" s="8"/>
      <c r="K26" s="8"/>
      <c r="L26" s="8" t="s">
        <v>51</v>
      </c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6" t="s">
        <v>86</v>
      </c>
      <c r="B27" s="7"/>
      <c r="C27" s="7"/>
      <c r="D27" s="7"/>
      <c r="E27" s="7"/>
      <c r="F27" s="7"/>
      <c r="G27" s="7" t="s">
        <v>449</v>
      </c>
      <c r="H27" s="8"/>
      <c r="I27" s="8"/>
      <c r="J27" s="8"/>
      <c r="K27" s="8"/>
      <c r="L27" s="8" t="s">
        <v>51</v>
      </c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6" t="s">
        <v>86</v>
      </c>
      <c r="B28" s="7"/>
      <c r="C28" s="7"/>
      <c r="D28" s="7"/>
      <c r="E28" s="7"/>
      <c r="F28" s="7"/>
      <c r="G28" s="7" t="s">
        <v>450</v>
      </c>
      <c r="H28" s="8"/>
      <c r="I28" s="8"/>
      <c r="J28" s="8"/>
      <c r="K28" s="8"/>
      <c r="L28" s="8" t="s">
        <v>51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6" t="s">
        <v>87</v>
      </c>
      <c r="B29" s="7"/>
      <c r="C29" s="7"/>
      <c r="D29" s="7"/>
      <c r="E29" s="7"/>
      <c r="F29" s="7"/>
      <c r="G29" s="7" t="s">
        <v>451</v>
      </c>
      <c r="H29" s="8"/>
      <c r="I29" s="8"/>
      <c r="J29" s="8"/>
      <c r="K29" s="8"/>
      <c r="L29" s="8" t="s">
        <v>51</v>
      </c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6" t="s">
        <v>88</v>
      </c>
      <c r="B30" s="7"/>
      <c r="C30" s="7"/>
      <c r="D30" s="7"/>
      <c r="E30" s="7"/>
      <c r="F30" s="7"/>
      <c r="G30" s="7" t="s">
        <v>452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s">
        <v>51</v>
      </c>
    </row>
    <row r="31" spans="1:21" x14ac:dyDescent="0.2">
      <c r="A31" s="6" t="s">
        <v>89</v>
      </c>
      <c r="B31" s="7"/>
      <c r="C31" s="7"/>
      <c r="D31" s="7"/>
      <c r="E31" s="7"/>
      <c r="F31" s="7"/>
      <c r="G31" s="7" t="s">
        <v>453</v>
      </c>
      <c r="H31" s="8"/>
      <c r="I31" s="8"/>
      <c r="J31" s="8"/>
      <c r="K31" s="8"/>
      <c r="L31" s="8"/>
      <c r="M31" s="8"/>
      <c r="N31" s="8"/>
      <c r="O31" s="8" t="s">
        <v>51</v>
      </c>
      <c r="P31" s="8"/>
      <c r="Q31" s="8"/>
      <c r="R31" s="8"/>
      <c r="S31" s="8"/>
      <c r="T31" s="8"/>
      <c r="U31" s="8"/>
    </row>
    <row r="32" spans="1:21" x14ac:dyDescent="0.2">
      <c r="A32" s="6" t="s">
        <v>90</v>
      </c>
      <c r="B32" s="7"/>
      <c r="C32" s="7"/>
      <c r="D32" s="7"/>
      <c r="E32" s="7"/>
      <c r="F32" s="7"/>
      <c r="G32" s="7" t="s">
        <v>454</v>
      </c>
      <c r="H32" s="8"/>
      <c r="I32" s="8"/>
      <c r="J32" s="8"/>
      <c r="K32" s="8"/>
      <c r="L32" s="8"/>
      <c r="M32" s="8"/>
      <c r="N32" s="8"/>
      <c r="O32" s="8" t="s">
        <v>51</v>
      </c>
      <c r="P32" s="8"/>
      <c r="Q32" s="8"/>
      <c r="R32" s="8"/>
      <c r="S32" s="8"/>
      <c r="T32" s="8"/>
      <c r="U32" s="8"/>
    </row>
    <row r="33" spans="1:21" x14ac:dyDescent="0.2">
      <c r="A33" s="6" t="s">
        <v>91</v>
      </c>
      <c r="B33" s="7"/>
      <c r="C33" s="7"/>
      <c r="D33" s="7"/>
      <c r="E33" s="7"/>
      <c r="F33" s="7"/>
      <c r="G33" s="7" t="s">
        <v>92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51</v>
      </c>
    </row>
    <row r="34" spans="1:21" x14ac:dyDescent="0.2">
      <c r="A34" s="6" t="s">
        <v>93</v>
      </c>
      <c r="B34" s="7"/>
      <c r="C34" s="7"/>
      <c r="D34" s="7"/>
      <c r="E34" s="7"/>
      <c r="F34" s="7"/>
      <c r="G34" s="7" t="s">
        <v>455</v>
      </c>
      <c r="H34" s="8"/>
      <c r="I34" s="8"/>
      <c r="J34" s="8"/>
      <c r="K34" s="8"/>
      <c r="L34" s="8" t="s">
        <v>51</v>
      </c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">
      <c r="A35" s="6" t="s">
        <v>93</v>
      </c>
      <c r="B35" s="7"/>
      <c r="C35" s="7"/>
      <c r="D35" s="7"/>
      <c r="E35" s="7"/>
      <c r="F35" s="7"/>
      <c r="G35" s="7" t="s">
        <v>456</v>
      </c>
      <c r="H35" s="8"/>
      <c r="I35" s="8"/>
      <c r="J35" s="8"/>
      <c r="K35" s="8"/>
      <c r="L35" s="8" t="s">
        <v>51</v>
      </c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6" t="s">
        <v>94</v>
      </c>
      <c r="B36" s="7"/>
      <c r="C36" s="7"/>
      <c r="D36" s="7"/>
      <c r="E36" s="7"/>
      <c r="F36" s="7"/>
      <c r="G36" s="7" t="s">
        <v>457</v>
      </c>
      <c r="H36" s="8"/>
      <c r="I36" s="8"/>
      <c r="J36" s="8"/>
      <c r="K36" s="8"/>
      <c r="L36" s="8" t="s">
        <v>51</v>
      </c>
      <c r="M36" s="8"/>
      <c r="N36" s="8"/>
      <c r="O36" s="8" t="s">
        <v>51</v>
      </c>
      <c r="P36" s="8"/>
      <c r="Q36" s="8"/>
      <c r="R36" s="8"/>
      <c r="S36" s="8"/>
      <c r="T36" s="8"/>
      <c r="U36" s="8"/>
    </row>
    <row r="37" spans="1:21" x14ac:dyDescent="0.2">
      <c r="A37" s="6" t="s">
        <v>95</v>
      </c>
      <c r="B37" s="7"/>
      <c r="C37" s="7"/>
      <c r="D37" s="7"/>
      <c r="E37" s="7"/>
      <c r="F37" s="7"/>
      <c r="G37" s="7" t="s">
        <v>458</v>
      </c>
      <c r="H37" s="8"/>
      <c r="I37" s="8"/>
      <c r="J37" s="8"/>
      <c r="K37" s="8"/>
      <c r="L37" s="8" t="s">
        <v>51</v>
      </c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6" t="s">
        <v>96</v>
      </c>
      <c r="B38" s="7"/>
      <c r="C38" s="7"/>
      <c r="D38" s="7"/>
      <c r="E38" s="7"/>
      <c r="F38" s="7"/>
      <c r="G38" s="7" t="s">
        <v>459</v>
      </c>
      <c r="H38" s="8"/>
      <c r="I38" s="8"/>
      <c r="J38" s="8"/>
      <c r="K38" s="8"/>
      <c r="L38" s="8"/>
      <c r="M38" s="8"/>
      <c r="N38" s="8"/>
      <c r="O38" s="8" t="s">
        <v>51</v>
      </c>
      <c r="P38" s="8"/>
      <c r="Q38" s="8"/>
      <c r="R38" s="8"/>
      <c r="S38" s="8"/>
      <c r="T38" s="8"/>
      <c r="U38" s="8"/>
    </row>
    <row r="39" spans="1:21" x14ac:dyDescent="0.2">
      <c r="A39" s="6" t="s">
        <v>97</v>
      </c>
      <c r="B39" s="7"/>
      <c r="C39" s="7"/>
      <c r="D39" s="7"/>
      <c r="E39" s="7"/>
      <c r="F39" s="7"/>
      <c r="G39" s="7" t="s">
        <v>460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 t="s">
        <v>51</v>
      </c>
    </row>
    <row r="40" spans="1:21" x14ac:dyDescent="0.2">
      <c r="A40" s="6" t="s">
        <v>98</v>
      </c>
      <c r="B40" s="7"/>
      <c r="C40" s="7"/>
      <c r="D40" s="7"/>
      <c r="E40" s="7"/>
      <c r="F40" s="7"/>
      <c r="G40" s="7" t="s">
        <v>461</v>
      </c>
      <c r="H40" s="8"/>
      <c r="I40" s="8"/>
      <c r="J40" s="8"/>
      <c r="K40" s="8"/>
      <c r="L40" s="8"/>
      <c r="M40" s="8"/>
      <c r="N40" s="8" t="s">
        <v>51</v>
      </c>
      <c r="O40" s="8"/>
      <c r="P40" s="8"/>
      <c r="Q40" s="8"/>
      <c r="R40" s="8"/>
      <c r="S40" s="8"/>
      <c r="T40" s="8"/>
      <c r="U40" s="8"/>
    </row>
    <row r="41" spans="1:21" x14ac:dyDescent="0.2">
      <c r="A41" s="6" t="s">
        <v>99</v>
      </c>
      <c r="B41" s="7"/>
      <c r="C41" s="7"/>
      <c r="D41" s="7"/>
      <c r="E41" s="7"/>
      <c r="F41" s="7"/>
      <c r="G41" s="7" t="s">
        <v>462</v>
      </c>
      <c r="H41" s="8"/>
      <c r="I41" s="8"/>
      <c r="J41" s="8"/>
      <c r="K41" s="8"/>
      <c r="L41" s="8"/>
      <c r="M41" s="8"/>
      <c r="N41" s="8"/>
      <c r="O41" s="8" t="s">
        <v>51</v>
      </c>
      <c r="P41" s="8"/>
      <c r="Q41" s="8"/>
      <c r="R41" s="8"/>
      <c r="S41" s="8"/>
      <c r="T41" s="8"/>
      <c r="U41" s="8"/>
    </row>
    <row r="42" spans="1:21" x14ac:dyDescent="0.2">
      <c r="A42" s="6" t="s">
        <v>100</v>
      </c>
      <c r="B42" s="7"/>
      <c r="C42" s="7"/>
      <c r="D42" s="7"/>
      <c r="E42" s="7"/>
      <c r="F42" s="7"/>
      <c r="G42" s="7" t="s">
        <v>463</v>
      </c>
      <c r="H42" s="8"/>
      <c r="I42" s="8"/>
      <c r="J42" s="8"/>
      <c r="K42" s="8"/>
      <c r="L42" s="8"/>
      <c r="M42" s="8"/>
      <c r="N42" s="8"/>
      <c r="O42" s="8" t="s">
        <v>51</v>
      </c>
      <c r="P42" s="8"/>
      <c r="Q42" s="8"/>
      <c r="R42" s="8"/>
      <c r="S42" s="8"/>
      <c r="T42" s="8"/>
      <c r="U42" s="8"/>
    </row>
    <row r="43" spans="1:21" x14ac:dyDescent="0.2">
      <c r="A43" s="6" t="s">
        <v>101</v>
      </c>
      <c r="B43" s="7"/>
      <c r="C43" s="7"/>
      <c r="D43" s="7"/>
      <c r="E43" s="7"/>
      <c r="F43" s="7"/>
      <c r="G43" s="7" t="s">
        <v>464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51</v>
      </c>
      <c r="U43" s="8"/>
    </row>
    <row r="44" spans="1:21" x14ac:dyDescent="0.2">
      <c r="A44" s="6" t="s">
        <v>102</v>
      </c>
      <c r="B44" s="7"/>
      <c r="C44" s="7"/>
      <c r="D44" s="7"/>
      <c r="E44" s="7"/>
      <c r="F44" s="7"/>
      <c r="G44" s="7" t="s">
        <v>465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 t="s">
        <v>51</v>
      </c>
    </row>
    <row r="45" spans="1:21" x14ac:dyDescent="0.2">
      <c r="A45" s="6" t="s">
        <v>103</v>
      </c>
      <c r="B45" s="7"/>
      <c r="C45" s="7"/>
      <c r="D45" s="7"/>
      <c r="E45" s="7"/>
      <c r="F45" s="7"/>
      <c r="G45" s="7" t="s">
        <v>466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 t="s">
        <v>51</v>
      </c>
    </row>
    <row r="46" spans="1:21" x14ac:dyDescent="0.2">
      <c r="A46" s="6" t="s">
        <v>104</v>
      </c>
      <c r="B46" s="7"/>
      <c r="C46" s="7"/>
      <c r="D46" s="7"/>
      <c r="E46" s="7"/>
      <c r="F46" s="7"/>
      <c r="G46" s="7" t="s">
        <v>467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 t="s">
        <v>51</v>
      </c>
    </row>
    <row r="47" spans="1:21" x14ac:dyDescent="0.2">
      <c r="A47" s="6" t="s">
        <v>105</v>
      </c>
      <c r="B47" s="7"/>
      <c r="C47" s="7"/>
      <c r="D47" s="7"/>
      <c r="E47" s="7"/>
      <c r="F47" s="7"/>
      <c r="G47" s="7" t="s">
        <v>468</v>
      </c>
      <c r="H47" s="8"/>
      <c r="I47" s="8"/>
      <c r="J47" s="8"/>
      <c r="K47" s="8"/>
      <c r="L47" s="8"/>
      <c r="M47" s="8"/>
      <c r="N47" s="8"/>
      <c r="O47" s="8" t="s">
        <v>51</v>
      </c>
      <c r="P47" s="8"/>
      <c r="Q47" s="8"/>
      <c r="R47" s="8"/>
      <c r="S47" s="8" t="s">
        <v>51</v>
      </c>
      <c r="T47" s="8"/>
      <c r="U47" s="8"/>
    </row>
    <row r="48" spans="1:21" x14ac:dyDescent="0.2">
      <c r="A48" s="6" t="s">
        <v>106</v>
      </c>
      <c r="B48" s="7"/>
      <c r="C48" s="7"/>
      <c r="D48" s="7"/>
      <c r="E48" s="7"/>
      <c r="F48" s="7"/>
      <c r="G48" s="7" t="s">
        <v>469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 t="s">
        <v>51</v>
      </c>
    </row>
    <row r="49" spans="1:21" x14ac:dyDescent="0.2">
      <c r="A49" s="6" t="s">
        <v>107</v>
      </c>
      <c r="B49" s="7"/>
      <c r="C49" s="7"/>
      <c r="D49" s="7"/>
      <c r="E49" s="7"/>
      <c r="F49" s="7"/>
      <c r="G49" s="7" t="s">
        <v>470</v>
      </c>
      <c r="H49" s="8"/>
      <c r="I49" s="8"/>
      <c r="J49" s="8" t="s">
        <v>51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">
      <c r="A50" s="6" t="s">
        <v>108</v>
      </c>
      <c r="B50" s="7"/>
      <c r="C50" s="7"/>
      <c r="D50" s="7"/>
      <c r="E50" s="7"/>
      <c r="F50" s="7"/>
      <c r="G50" s="7" t="s">
        <v>471</v>
      </c>
      <c r="H50" s="8"/>
      <c r="I50" s="8"/>
      <c r="J50" s="8" t="s">
        <v>51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6" t="s">
        <v>109</v>
      </c>
      <c r="B51" s="7"/>
      <c r="C51" s="7"/>
      <c r="D51" s="7"/>
      <c r="E51" s="7"/>
      <c r="F51" s="7"/>
      <c r="G51" s="7" t="s">
        <v>472</v>
      </c>
      <c r="H51" s="8"/>
      <c r="I51" s="8"/>
      <c r="J51" s="8"/>
      <c r="K51" s="8"/>
      <c r="L51" s="8" t="s">
        <v>51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6" t="s">
        <v>110</v>
      </c>
      <c r="B52" s="7"/>
      <c r="C52" s="7"/>
      <c r="D52" s="7"/>
      <c r="E52" s="7"/>
      <c r="F52" s="7"/>
      <c r="G52" s="7" t="s">
        <v>473</v>
      </c>
      <c r="H52" s="8"/>
      <c r="I52" s="8"/>
      <c r="J52" s="8"/>
      <c r="K52" s="8"/>
      <c r="L52" s="8"/>
      <c r="M52" s="8"/>
      <c r="N52" s="8"/>
      <c r="O52" s="8"/>
      <c r="P52" s="8" t="s">
        <v>51</v>
      </c>
      <c r="Q52" s="8"/>
      <c r="R52" s="8"/>
      <c r="S52" s="8"/>
      <c r="T52" s="8"/>
      <c r="U52" s="8"/>
    </row>
    <row r="53" spans="1:21" x14ac:dyDescent="0.2">
      <c r="A53" s="6" t="s">
        <v>111</v>
      </c>
      <c r="B53" s="7"/>
      <c r="C53" s="7"/>
      <c r="D53" s="7"/>
      <c r="E53" s="7"/>
      <c r="F53" s="7"/>
      <c r="G53" s="7" t="s">
        <v>474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 t="s">
        <v>51</v>
      </c>
    </row>
    <row r="54" spans="1:21" x14ac:dyDescent="0.2">
      <c r="A54" s="6" t="s">
        <v>112</v>
      </c>
      <c r="B54" s="7"/>
      <c r="C54" s="7"/>
      <c r="D54" s="7"/>
      <c r="E54" s="7"/>
      <c r="F54" s="7"/>
      <c r="G54" s="7" t="s">
        <v>475</v>
      </c>
      <c r="H54" s="8"/>
      <c r="I54" s="8"/>
      <c r="J54" s="8"/>
      <c r="K54" s="8"/>
      <c r="L54" s="8"/>
      <c r="M54" s="8"/>
      <c r="N54" s="8"/>
      <c r="O54" s="8" t="s">
        <v>51</v>
      </c>
      <c r="P54" s="8"/>
      <c r="Q54" s="8"/>
      <c r="R54" s="8"/>
      <c r="S54" s="8"/>
      <c r="T54" s="8"/>
      <c r="U54" s="8"/>
    </row>
    <row r="55" spans="1:21" x14ac:dyDescent="0.2">
      <c r="A55" s="6" t="s">
        <v>113</v>
      </c>
      <c r="B55" s="7"/>
      <c r="C55" s="7"/>
      <c r="D55" s="7"/>
      <c r="E55" s="7"/>
      <c r="F55" s="7"/>
      <c r="G55" s="7" t="s">
        <v>476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 t="s">
        <v>51</v>
      </c>
    </row>
    <row r="56" spans="1:21" x14ac:dyDescent="0.2">
      <c r="A56" s="6" t="s">
        <v>114</v>
      </c>
      <c r="B56" s="7"/>
      <c r="C56" s="7"/>
      <c r="D56" s="7"/>
      <c r="E56" s="7"/>
      <c r="F56" s="7"/>
      <c r="G56" s="7" t="s">
        <v>477</v>
      </c>
      <c r="H56" s="8"/>
      <c r="I56" s="8"/>
      <c r="J56" s="8" t="s">
        <v>51</v>
      </c>
      <c r="K56" s="8"/>
      <c r="L56" s="8"/>
      <c r="M56" s="8"/>
      <c r="N56" s="8"/>
      <c r="O56" s="8" t="s">
        <v>51</v>
      </c>
      <c r="P56" s="8"/>
      <c r="Q56" s="8"/>
      <c r="R56" s="8"/>
      <c r="S56" s="8"/>
      <c r="T56" s="8"/>
      <c r="U56" s="8"/>
    </row>
    <row r="57" spans="1:21" x14ac:dyDescent="0.2">
      <c r="A57" s="6" t="s">
        <v>115</v>
      </c>
      <c r="B57" s="7"/>
      <c r="C57" s="7"/>
      <c r="D57" s="7"/>
      <c r="E57" s="7"/>
      <c r="F57" s="7"/>
      <c r="G57" s="7" t="s">
        <v>478</v>
      </c>
      <c r="H57" s="8"/>
      <c r="I57" s="8"/>
      <c r="J57" s="8" t="s">
        <v>51</v>
      </c>
      <c r="K57" s="8"/>
      <c r="L57" s="8"/>
      <c r="M57" s="8"/>
      <c r="N57" s="8"/>
      <c r="O57" s="8" t="s">
        <v>51</v>
      </c>
      <c r="P57" s="8"/>
      <c r="Q57" s="8"/>
      <c r="R57" s="8"/>
      <c r="S57" s="8"/>
      <c r="T57" s="8"/>
      <c r="U57" s="8"/>
    </row>
    <row r="58" spans="1:21" x14ac:dyDescent="0.2">
      <c r="A58" s="6" t="s">
        <v>116</v>
      </c>
      <c r="B58" s="7"/>
      <c r="C58" s="7"/>
      <c r="D58" s="7"/>
      <c r="E58" s="7"/>
      <c r="F58" s="7"/>
      <c r="G58" s="7" t="s">
        <v>479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 t="s">
        <v>51</v>
      </c>
    </row>
    <row r="59" spans="1:21" x14ac:dyDescent="0.2">
      <c r="A59" s="6" t="s">
        <v>117</v>
      </c>
      <c r="B59" s="7"/>
      <c r="C59" s="7"/>
      <c r="D59" s="7"/>
      <c r="E59" s="7"/>
      <c r="F59" s="7"/>
      <c r="G59" s="7" t="s">
        <v>480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 t="s">
        <v>51</v>
      </c>
    </row>
    <row r="60" spans="1:21" x14ac:dyDescent="0.2">
      <c r="A60" s="6" t="s">
        <v>118</v>
      </c>
      <c r="B60" s="7"/>
      <c r="C60" s="7"/>
      <c r="D60" s="7"/>
      <c r="E60" s="7"/>
      <c r="F60" s="7"/>
      <c r="G60" s="7" t="s">
        <v>481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51</v>
      </c>
      <c r="U60" s="8"/>
    </row>
    <row r="61" spans="1:21" x14ac:dyDescent="0.2">
      <c r="A61" s="6" t="s">
        <v>119</v>
      </c>
      <c r="B61" s="7"/>
      <c r="C61" s="7"/>
      <c r="D61" s="7"/>
      <c r="E61" s="7"/>
      <c r="F61" s="7"/>
      <c r="G61" s="7" t="s">
        <v>482</v>
      </c>
      <c r="H61" s="8"/>
      <c r="I61" s="8"/>
      <c r="J61" s="8"/>
      <c r="K61" s="8"/>
      <c r="L61" s="8"/>
      <c r="M61" s="8"/>
      <c r="N61" s="8"/>
      <c r="O61" s="8" t="s">
        <v>51</v>
      </c>
      <c r="P61" s="8"/>
      <c r="Q61" s="8"/>
      <c r="R61" s="8"/>
      <c r="S61" s="8"/>
      <c r="T61" s="8"/>
      <c r="U61" s="8"/>
    </row>
    <row r="62" spans="1:21" x14ac:dyDescent="0.2">
      <c r="A62" s="6" t="s">
        <v>120</v>
      </c>
      <c r="B62" s="7"/>
      <c r="C62" s="7"/>
      <c r="D62" s="7"/>
      <c r="E62" s="7"/>
      <c r="F62" s="7"/>
      <c r="G62" s="7" t="s">
        <v>483</v>
      </c>
      <c r="H62" s="8"/>
      <c r="I62" s="8"/>
      <c r="J62" s="8"/>
      <c r="K62" s="8"/>
      <c r="L62" s="8"/>
      <c r="M62" s="8"/>
      <c r="N62" s="8"/>
      <c r="O62" s="8"/>
      <c r="P62" s="8" t="s">
        <v>51</v>
      </c>
      <c r="Q62" s="8"/>
      <c r="R62" s="8"/>
      <c r="S62" s="8"/>
      <c r="T62" s="8"/>
      <c r="U62" s="8"/>
    </row>
    <row r="63" spans="1:21" x14ac:dyDescent="0.2">
      <c r="A63" s="6" t="s">
        <v>121</v>
      </c>
      <c r="B63" s="7"/>
      <c r="C63" s="7"/>
      <c r="D63" s="7"/>
      <c r="E63" s="7"/>
      <c r="F63" s="7"/>
      <c r="G63" s="7" t="s">
        <v>484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 t="s">
        <v>51</v>
      </c>
    </row>
    <row r="64" spans="1:21" x14ac:dyDescent="0.2">
      <c r="A64" s="6" t="s">
        <v>122</v>
      </c>
      <c r="B64" s="7"/>
      <c r="C64" s="7"/>
      <c r="D64" s="7"/>
      <c r="E64" s="7"/>
      <c r="F64" s="7"/>
      <c r="G64" s="7" t="s">
        <v>485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 t="s">
        <v>51</v>
      </c>
    </row>
    <row r="65" spans="1:21" x14ac:dyDescent="0.2">
      <c r="A65" s="6" t="s">
        <v>123</v>
      </c>
      <c r="B65" s="7"/>
      <c r="C65" s="7"/>
      <c r="D65" s="7"/>
      <c r="E65" s="7"/>
      <c r="F65" s="7"/>
      <c r="G65" s="7" t="s">
        <v>124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 t="s">
        <v>51</v>
      </c>
    </row>
    <row r="66" spans="1:21" x14ac:dyDescent="0.2">
      <c r="A66" s="6" t="s">
        <v>125</v>
      </c>
      <c r="B66" s="7"/>
      <c r="C66" s="7"/>
      <c r="D66" s="7"/>
      <c r="E66" s="7"/>
      <c r="F66" s="7"/>
      <c r="G66" s="7" t="s">
        <v>486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 t="s">
        <v>51</v>
      </c>
    </row>
    <row r="67" spans="1:21" x14ac:dyDescent="0.2">
      <c r="A67" s="6" t="s">
        <v>126</v>
      </c>
      <c r="B67" s="7"/>
      <c r="C67" s="7"/>
      <c r="D67" s="7"/>
      <c r="E67" s="7"/>
      <c r="F67" s="7"/>
      <c r="G67" s="7" t="s">
        <v>487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 t="s">
        <v>51</v>
      </c>
    </row>
    <row r="68" spans="1:21" x14ac:dyDescent="0.2">
      <c r="A68" s="6" t="s">
        <v>127</v>
      </c>
      <c r="B68" s="7"/>
      <c r="C68" s="7"/>
      <c r="D68" s="7"/>
      <c r="E68" s="7"/>
      <c r="F68" s="7"/>
      <c r="G68" s="7" t="s">
        <v>488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 t="s">
        <v>51</v>
      </c>
    </row>
    <row r="69" spans="1:21" x14ac:dyDescent="0.2">
      <c r="A69" s="6" t="s">
        <v>128</v>
      </c>
      <c r="B69" s="7"/>
      <c r="C69" s="7"/>
      <c r="D69" s="7"/>
      <c r="E69" s="7"/>
      <c r="F69" s="7"/>
      <c r="G69" s="7" t="s">
        <v>489</v>
      </c>
      <c r="H69" s="8"/>
      <c r="I69" s="8"/>
      <c r="J69" s="8"/>
      <c r="K69" s="8"/>
      <c r="L69" s="8"/>
      <c r="M69" s="8"/>
      <c r="N69" s="8"/>
      <c r="O69" s="8" t="s">
        <v>51</v>
      </c>
      <c r="P69" s="8"/>
      <c r="Q69" s="8"/>
      <c r="R69" s="8"/>
      <c r="S69" s="8"/>
      <c r="T69" s="8"/>
      <c r="U69" s="8"/>
    </row>
    <row r="70" spans="1:21" x14ac:dyDescent="0.2">
      <c r="A70" s="6" t="s">
        <v>129</v>
      </c>
      <c r="B70" s="7"/>
      <c r="C70" s="7"/>
      <c r="D70" s="7"/>
      <c r="E70" s="7"/>
      <c r="F70" s="7"/>
      <c r="G70" s="7" t="s">
        <v>490</v>
      </c>
      <c r="H70" s="8"/>
      <c r="I70" s="8"/>
      <c r="J70" s="8"/>
      <c r="K70" s="8"/>
      <c r="L70" s="8"/>
      <c r="M70" s="8"/>
      <c r="N70" s="8"/>
      <c r="O70" s="8" t="s">
        <v>51</v>
      </c>
      <c r="P70" s="8"/>
      <c r="Q70" s="8"/>
      <c r="R70" s="8"/>
      <c r="S70" s="8"/>
      <c r="T70" s="8"/>
      <c r="U70" s="8"/>
    </row>
    <row r="71" spans="1:21" x14ac:dyDescent="0.2">
      <c r="A71" s="6" t="s">
        <v>130</v>
      </c>
      <c r="B71" s="7"/>
      <c r="C71" s="7"/>
      <c r="D71" s="7"/>
      <c r="E71" s="7"/>
      <c r="F71" s="7"/>
      <c r="G71" s="7" t="s">
        <v>491</v>
      </c>
      <c r="H71" s="8"/>
      <c r="I71" s="8"/>
      <c r="J71" s="8"/>
      <c r="K71" s="8"/>
      <c r="L71" s="8"/>
      <c r="M71" s="8"/>
      <c r="N71" s="8"/>
      <c r="O71" s="8" t="s">
        <v>51</v>
      </c>
      <c r="P71" s="8"/>
      <c r="Q71" s="8"/>
      <c r="R71" s="8"/>
      <c r="S71" s="8"/>
      <c r="T71" s="8"/>
      <c r="U71" s="8"/>
    </row>
    <row r="72" spans="1:21" x14ac:dyDescent="0.2">
      <c r="A72" s="6" t="s">
        <v>131</v>
      </c>
      <c r="B72" s="7"/>
      <c r="C72" s="7"/>
      <c r="D72" s="7"/>
      <c r="E72" s="7"/>
      <c r="F72" s="7"/>
      <c r="G72" s="7" t="s">
        <v>492</v>
      </c>
      <c r="H72" s="8"/>
      <c r="I72" s="8"/>
      <c r="J72" s="8"/>
      <c r="K72" s="8"/>
      <c r="L72" s="8"/>
      <c r="M72" s="8"/>
      <c r="N72" s="8"/>
      <c r="O72" s="8" t="s">
        <v>51</v>
      </c>
      <c r="P72" s="8"/>
      <c r="Q72" s="8"/>
      <c r="R72" s="8"/>
      <c r="S72" s="8"/>
      <c r="T72" s="8"/>
      <c r="U72" s="8"/>
    </row>
    <row r="73" spans="1:21" x14ac:dyDescent="0.2">
      <c r="A73" s="6" t="s">
        <v>132</v>
      </c>
      <c r="B73" s="7"/>
      <c r="C73" s="7"/>
      <c r="D73" s="7"/>
      <c r="E73" s="7"/>
      <c r="F73" s="7"/>
      <c r="G73" s="7" t="s">
        <v>493</v>
      </c>
      <c r="H73" s="8"/>
      <c r="I73" s="8"/>
      <c r="J73" s="8"/>
      <c r="K73" s="8"/>
      <c r="L73" s="8"/>
      <c r="M73" s="8"/>
      <c r="N73" s="8"/>
      <c r="O73" s="8" t="s">
        <v>51</v>
      </c>
      <c r="P73" s="8"/>
      <c r="Q73" s="8"/>
      <c r="R73" s="8"/>
      <c r="S73" s="8"/>
      <c r="T73" s="8"/>
      <c r="U73" s="8"/>
    </row>
    <row r="74" spans="1:21" x14ac:dyDescent="0.2">
      <c r="A74" s="6" t="s">
        <v>133</v>
      </c>
      <c r="B74" s="7"/>
      <c r="C74" s="7"/>
      <c r="D74" s="7"/>
      <c r="E74" s="7"/>
      <c r="F74" s="7"/>
      <c r="G74" s="7" t="s">
        <v>494</v>
      </c>
      <c r="H74" s="8"/>
      <c r="I74" s="8"/>
      <c r="J74" s="8"/>
      <c r="K74" s="8"/>
      <c r="L74" s="8" t="s">
        <v>51</v>
      </c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2">
      <c r="A75" s="6" t="s">
        <v>134</v>
      </c>
      <c r="B75" s="7"/>
      <c r="C75" s="7"/>
      <c r="D75" s="7"/>
      <c r="E75" s="7"/>
      <c r="F75" s="7"/>
      <c r="G75" s="7" t="s">
        <v>495</v>
      </c>
      <c r="H75" s="8"/>
      <c r="I75" s="8"/>
      <c r="J75" s="8"/>
      <c r="K75" s="8" t="s">
        <v>51</v>
      </c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2">
      <c r="A76" s="6" t="s">
        <v>135</v>
      </c>
      <c r="B76" s="7"/>
      <c r="C76" s="7"/>
      <c r="D76" s="7"/>
      <c r="E76" s="7"/>
      <c r="F76" s="7"/>
      <c r="G76" s="7" t="s">
        <v>496</v>
      </c>
      <c r="H76" s="8"/>
      <c r="I76" s="8"/>
      <c r="J76" s="8"/>
      <c r="K76" s="8" t="s">
        <v>51</v>
      </c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2">
      <c r="A77" s="6" t="s">
        <v>136</v>
      </c>
      <c r="B77" s="7"/>
      <c r="C77" s="7"/>
      <c r="D77" s="7"/>
      <c r="E77" s="7"/>
      <c r="F77" s="7"/>
      <c r="G77" s="7" t="s">
        <v>497</v>
      </c>
      <c r="H77" s="8"/>
      <c r="I77" s="8"/>
      <c r="J77" s="8"/>
      <c r="K77" s="8" t="s">
        <v>51</v>
      </c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">
      <c r="A78" s="6" t="s">
        <v>137</v>
      </c>
      <c r="B78" s="7"/>
      <c r="C78" s="7"/>
      <c r="D78" s="7"/>
      <c r="E78" s="7"/>
      <c r="F78" s="7"/>
      <c r="G78" s="7" t="s">
        <v>498</v>
      </c>
      <c r="H78" s="8"/>
      <c r="I78" s="8"/>
      <c r="J78" s="8"/>
      <c r="K78" s="8" t="s">
        <v>51</v>
      </c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2">
      <c r="A79" s="6" t="s">
        <v>138</v>
      </c>
      <c r="B79" s="7"/>
      <c r="C79" s="7"/>
      <c r="D79" s="7"/>
      <c r="E79" s="7"/>
      <c r="F79" s="7"/>
      <c r="G79" s="7" t="s">
        <v>499</v>
      </c>
      <c r="H79" s="8"/>
      <c r="I79" s="8"/>
      <c r="J79" s="8"/>
      <c r="K79" s="8" t="s">
        <v>51</v>
      </c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2">
      <c r="A80" s="6" t="s">
        <v>139</v>
      </c>
      <c r="B80" s="7"/>
      <c r="C80" s="7"/>
      <c r="D80" s="7"/>
      <c r="E80" s="7"/>
      <c r="F80" s="7"/>
      <c r="G80" s="7" t="s">
        <v>500</v>
      </c>
      <c r="H80" s="8"/>
      <c r="I80" s="8"/>
      <c r="J80" s="8"/>
      <c r="K80" s="8" t="s">
        <v>51</v>
      </c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">
      <c r="A81" s="6" t="s">
        <v>140</v>
      </c>
      <c r="B81" s="7"/>
      <c r="C81" s="7"/>
      <c r="D81" s="7"/>
      <c r="E81" s="7"/>
      <c r="F81" s="7"/>
      <c r="G81" s="7" t="s">
        <v>141</v>
      </c>
      <c r="H81" s="8"/>
      <c r="I81" s="8"/>
      <c r="J81" s="8"/>
      <c r="K81" s="8" t="s">
        <v>51</v>
      </c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">
      <c r="A82" s="6" t="s">
        <v>142</v>
      </c>
      <c r="B82" s="7"/>
      <c r="C82" s="7"/>
      <c r="D82" s="7"/>
      <c r="E82" s="7"/>
      <c r="F82" s="7"/>
      <c r="G82" s="7" t="s">
        <v>501</v>
      </c>
      <c r="H82" s="8"/>
      <c r="I82" s="8"/>
      <c r="J82" s="8"/>
      <c r="K82" s="8" t="s">
        <v>51</v>
      </c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">
      <c r="A83" s="6" t="s">
        <v>143</v>
      </c>
      <c r="B83" s="7"/>
      <c r="C83" s="7"/>
      <c r="D83" s="7"/>
      <c r="E83" s="7"/>
      <c r="F83" s="7"/>
      <c r="G83" s="7" t="s">
        <v>502</v>
      </c>
      <c r="H83" s="8"/>
      <c r="I83" s="8"/>
      <c r="J83" s="8"/>
      <c r="K83" s="8" t="s">
        <v>51</v>
      </c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">
      <c r="A84" s="6" t="s">
        <v>144</v>
      </c>
      <c r="B84" s="7"/>
      <c r="C84" s="7"/>
      <c r="D84" s="7"/>
      <c r="E84" s="7"/>
      <c r="F84" s="7"/>
      <c r="G84" s="7" t="s">
        <v>503</v>
      </c>
      <c r="H84" s="8"/>
      <c r="I84" s="8"/>
      <c r="J84" s="8"/>
      <c r="K84" s="8" t="s">
        <v>51</v>
      </c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">
      <c r="A85" s="6" t="s">
        <v>145</v>
      </c>
      <c r="B85" s="7"/>
      <c r="C85" s="7"/>
      <c r="D85" s="7"/>
      <c r="E85" s="7"/>
      <c r="F85" s="7"/>
      <c r="G85" s="7" t="s">
        <v>504</v>
      </c>
      <c r="H85" s="8"/>
      <c r="I85" s="8"/>
      <c r="J85" s="8"/>
      <c r="K85" s="8" t="s">
        <v>51</v>
      </c>
      <c r="L85" s="8"/>
      <c r="M85" s="8"/>
      <c r="N85" s="8"/>
      <c r="O85" s="8"/>
      <c r="P85" s="8"/>
      <c r="Q85" s="8"/>
      <c r="R85" s="8"/>
      <c r="S85" s="8"/>
      <c r="T85" s="8" t="s">
        <v>51</v>
      </c>
      <c r="U85" s="8"/>
    </row>
    <row r="86" spans="1:21" x14ac:dyDescent="0.2">
      <c r="A86" s="6" t="s">
        <v>146</v>
      </c>
      <c r="B86" s="7"/>
      <c r="C86" s="7"/>
      <c r="D86" s="7"/>
      <c r="E86" s="7"/>
      <c r="F86" s="7"/>
      <c r="G86" s="7" t="s">
        <v>505</v>
      </c>
      <c r="H86" s="8"/>
      <c r="I86" s="8"/>
      <c r="J86" s="8"/>
      <c r="K86" s="8" t="s">
        <v>51</v>
      </c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2">
      <c r="A87" s="6" t="s">
        <v>147</v>
      </c>
      <c r="B87" s="7"/>
      <c r="C87" s="7"/>
      <c r="D87" s="7"/>
      <c r="E87" s="7"/>
      <c r="F87" s="7"/>
      <c r="G87" s="7" t="s">
        <v>506</v>
      </c>
      <c r="H87" s="8"/>
      <c r="I87" s="8"/>
      <c r="J87" s="8"/>
      <c r="K87" s="8" t="s">
        <v>51</v>
      </c>
      <c r="L87" s="8"/>
      <c r="M87" s="8"/>
      <c r="N87" s="8"/>
      <c r="O87" s="8"/>
      <c r="P87" s="8"/>
      <c r="Q87" s="8"/>
      <c r="R87" s="8"/>
      <c r="S87" s="8"/>
      <c r="T87" s="8" t="s">
        <v>51</v>
      </c>
      <c r="U87" s="8"/>
    </row>
    <row r="88" spans="1:21" x14ac:dyDescent="0.2">
      <c r="A88" s="6" t="s">
        <v>148</v>
      </c>
      <c r="B88" s="7"/>
      <c r="C88" s="7"/>
      <c r="D88" s="7"/>
      <c r="E88" s="7"/>
      <c r="F88" s="7"/>
      <c r="G88" s="7" t="s">
        <v>507</v>
      </c>
      <c r="H88" s="8"/>
      <c r="I88" s="8"/>
      <c r="J88" s="8"/>
      <c r="K88" s="8" t="s">
        <v>51</v>
      </c>
      <c r="L88" s="8"/>
      <c r="M88" s="8"/>
      <c r="N88" s="8"/>
      <c r="O88" s="8"/>
      <c r="P88" s="8"/>
      <c r="Q88" s="8"/>
      <c r="R88" s="8"/>
      <c r="S88" s="8"/>
      <c r="T88" s="8" t="s">
        <v>51</v>
      </c>
      <c r="U88" s="8"/>
    </row>
    <row r="89" spans="1:21" x14ac:dyDescent="0.2">
      <c r="A89" s="6" t="s">
        <v>149</v>
      </c>
      <c r="B89" s="7"/>
      <c r="C89" s="7"/>
      <c r="D89" s="7"/>
      <c r="E89" s="7"/>
      <c r="F89" s="7"/>
      <c r="G89" s="7" t="s">
        <v>508</v>
      </c>
      <c r="H89" s="8"/>
      <c r="I89" s="8"/>
      <c r="J89" s="8"/>
      <c r="K89" s="8" t="s">
        <v>51</v>
      </c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x14ac:dyDescent="0.2">
      <c r="A90" s="6" t="s">
        <v>150</v>
      </c>
      <c r="B90" s="7"/>
      <c r="C90" s="7"/>
      <c r="D90" s="7"/>
      <c r="E90" s="7"/>
      <c r="F90" s="7"/>
      <c r="G90" s="7" t="s">
        <v>509</v>
      </c>
      <c r="H90" s="8"/>
      <c r="I90" s="8"/>
      <c r="J90" s="8"/>
      <c r="K90" s="8" t="s">
        <v>51</v>
      </c>
      <c r="L90" s="8"/>
      <c r="M90" s="8"/>
      <c r="N90" s="8"/>
      <c r="O90" s="8"/>
      <c r="P90" s="8"/>
      <c r="Q90" s="8"/>
      <c r="R90" s="8"/>
      <c r="S90" s="8"/>
      <c r="T90" s="8" t="s">
        <v>51</v>
      </c>
      <c r="U90" s="8"/>
    </row>
    <row r="91" spans="1:21" x14ac:dyDescent="0.2">
      <c r="A91" s="6" t="s">
        <v>151</v>
      </c>
      <c r="B91" s="7"/>
      <c r="C91" s="7"/>
      <c r="D91" s="7"/>
      <c r="E91" s="7"/>
      <c r="F91" s="7"/>
      <c r="G91" s="7" t="s">
        <v>510</v>
      </c>
      <c r="H91" s="8"/>
      <c r="I91" s="8"/>
      <c r="J91" s="8"/>
      <c r="K91" s="8" t="s">
        <v>51</v>
      </c>
      <c r="L91" s="8"/>
      <c r="M91" s="8"/>
      <c r="N91" s="8"/>
      <c r="O91" s="8"/>
      <c r="P91" s="8"/>
      <c r="Q91" s="8"/>
      <c r="R91" s="8"/>
      <c r="S91" s="8"/>
      <c r="T91" s="8" t="s">
        <v>51</v>
      </c>
      <c r="U91" s="8"/>
    </row>
    <row r="92" spans="1:21" x14ac:dyDescent="0.2">
      <c r="A92" s="6" t="s">
        <v>152</v>
      </c>
      <c r="B92" s="7"/>
      <c r="C92" s="7"/>
      <c r="D92" s="7"/>
      <c r="E92" s="7"/>
      <c r="F92" s="7"/>
      <c r="G92" s="7" t="s">
        <v>511</v>
      </c>
      <c r="H92" s="8"/>
      <c r="I92" s="8"/>
      <c r="J92" s="8"/>
      <c r="K92" s="8" t="s">
        <v>51</v>
      </c>
      <c r="L92" s="8"/>
      <c r="M92" s="8"/>
      <c r="N92" s="8"/>
      <c r="O92" s="8"/>
      <c r="P92" s="8"/>
      <c r="Q92" s="8"/>
      <c r="R92" s="8"/>
      <c r="S92" s="8"/>
      <c r="T92" s="8" t="s">
        <v>51</v>
      </c>
      <c r="U92" s="8"/>
    </row>
    <row r="93" spans="1:21" x14ac:dyDescent="0.2">
      <c r="A93" s="6" t="s">
        <v>153</v>
      </c>
      <c r="B93" s="7"/>
      <c r="C93" s="7"/>
      <c r="D93" s="7"/>
      <c r="E93" s="7"/>
      <c r="F93" s="7"/>
      <c r="G93" s="7" t="s">
        <v>512</v>
      </c>
      <c r="H93" s="8"/>
      <c r="I93" s="8"/>
      <c r="J93" s="8"/>
      <c r="K93" s="8" t="s">
        <v>51</v>
      </c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2">
      <c r="A94" s="6" t="s">
        <v>154</v>
      </c>
      <c r="B94" s="7"/>
      <c r="C94" s="7"/>
      <c r="D94" s="7"/>
      <c r="E94" s="7"/>
      <c r="F94" s="7"/>
      <c r="G94" s="7" t="s">
        <v>513</v>
      </c>
      <c r="H94" s="8"/>
      <c r="I94" s="8"/>
      <c r="J94" s="8"/>
      <c r="K94" s="8" t="s">
        <v>51</v>
      </c>
      <c r="L94" s="8"/>
      <c r="M94" s="8"/>
      <c r="N94" s="8"/>
      <c r="O94" s="8"/>
      <c r="P94" s="8"/>
      <c r="Q94" s="8"/>
      <c r="R94" s="8"/>
      <c r="S94" s="8"/>
      <c r="T94" s="8" t="s">
        <v>51</v>
      </c>
      <c r="U94" s="8"/>
    </row>
    <row r="95" spans="1:21" x14ac:dyDescent="0.2">
      <c r="A95" s="6" t="s">
        <v>155</v>
      </c>
      <c r="B95" s="7"/>
      <c r="C95" s="7"/>
      <c r="D95" s="7"/>
      <c r="E95" s="7"/>
      <c r="F95" s="7"/>
      <c r="G95" s="7" t="s">
        <v>514</v>
      </c>
      <c r="H95" s="8"/>
      <c r="I95" s="8"/>
      <c r="J95" s="8"/>
      <c r="K95" s="8" t="s">
        <v>51</v>
      </c>
      <c r="L95" s="8"/>
      <c r="M95" s="8"/>
      <c r="N95" s="8"/>
      <c r="O95" s="8"/>
      <c r="P95" s="8"/>
      <c r="Q95" s="8"/>
      <c r="R95" s="8"/>
      <c r="S95" s="8"/>
      <c r="T95" s="8" t="s">
        <v>51</v>
      </c>
      <c r="U95" s="8"/>
    </row>
    <row r="96" spans="1:21" x14ac:dyDescent="0.2">
      <c r="A96" s="6" t="s">
        <v>156</v>
      </c>
      <c r="B96" s="7"/>
      <c r="C96" s="7"/>
      <c r="D96" s="7"/>
      <c r="E96" s="7"/>
      <c r="F96" s="7"/>
      <c r="G96" s="7" t="s">
        <v>515</v>
      </c>
      <c r="H96" s="8"/>
      <c r="I96" s="8"/>
      <c r="J96" s="8"/>
      <c r="K96" s="8" t="s">
        <v>51</v>
      </c>
      <c r="L96" s="8"/>
      <c r="M96" s="8"/>
      <c r="N96" s="8"/>
      <c r="O96" s="8"/>
      <c r="P96" s="8"/>
      <c r="Q96" s="8"/>
      <c r="R96" s="8"/>
      <c r="S96" s="8"/>
      <c r="T96" s="8" t="s">
        <v>51</v>
      </c>
      <c r="U96" s="8"/>
    </row>
    <row r="97" spans="1:21" x14ac:dyDescent="0.2">
      <c r="A97" s="6" t="s">
        <v>157</v>
      </c>
      <c r="B97" s="7"/>
      <c r="C97" s="7"/>
      <c r="D97" s="7"/>
      <c r="E97" s="7"/>
      <c r="F97" s="7"/>
      <c r="G97" s="7" t="s">
        <v>158</v>
      </c>
      <c r="H97" s="8"/>
      <c r="I97" s="8"/>
      <c r="J97" s="8"/>
      <c r="K97" s="8" t="s">
        <v>51</v>
      </c>
      <c r="L97" s="8"/>
      <c r="M97" s="8"/>
      <c r="N97" s="8"/>
      <c r="O97" s="8"/>
      <c r="P97" s="8"/>
      <c r="Q97" s="8"/>
      <c r="R97" s="8"/>
      <c r="S97" s="8"/>
      <c r="T97" s="8" t="s">
        <v>51</v>
      </c>
      <c r="U97" s="8"/>
    </row>
    <row r="98" spans="1:21" x14ac:dyDescent="0.2">
      <c r="A98" s="6" t="s">
        <v>159</v>
      </c>
      <c r="B98" s="7"/>
      <c r="C98" s="7"/>
      <c r="D98" s="7"/>
      <c r="E98" s="7"/>
      <c r="F98" s="7"/>
      <c r="G98" s="7" t="s">
        <v>516</v>
      </c>
      <c r="H98" s="8"/>
      <c r="I98" s="8"/>
      <c r="J98" s="8"/>
      <c r="K98" s="8" t="s">
        <v>51</v>
      </c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2">
      <c r="A99" s="6" t="s">
        <v>160</v>
      </c>
      <c r="B99" s="7"/>
      <c r="C99" s="7"/>
      <c r="D99" s="7"/>
      <c r="E99" s="7"/>
      <c r="F99" s="7"/>
      <c r="G99" s="7" t="s">
        <v>517</v>
      </c>
      <c r="H99" s="8"/>
      <c r="I99" s="8"/>
      <c r="J99" s="8"/>
      <c r="K99" s="8"/>
      <c r="L99" s="8"/>
      <c r="M99" s="8"/>
      <c r="N99" s="8"/>
      <c r="O99" s="8" t="s">
        <v>51</v>
      </c>
      <c r="P99" s="8"/>
      <c r="Q99" s="8"/>
      <c r="R99" s="8"/>
      <c r="S99" s="8"/>
      <c r="T99" s="8"/>
      <c r="U99" s="8"/>
    </row>
    <row r="100" spans="1:21" x14ac:dyDescent="0.2">
      <c r="A100" s="6" t="s">
        <v>161</v>
      </c>
      <c r="B100" s="7"/>
      <c r="C100" s="7"/>
      <c r="D100" s="7"/>
      <c r="E100" s="7"/>
      <c r="F100" s="7"/>
      <c r="G100" s="7" t="s">
        <v>518</v>
      </c>
      <c r="H100" s="8"/>
      <c r="I100" s="8"/>
      <c r="J100" s="8"/>
      <c r="K100" s="8"/>
      <c r="L100" s="8"/>
      <c r="M100" s="8"/>
      <c r="N100" s="8"/>
      <c r="O100" s="8" t="s">
        <v>51</v>
      </c>
      <c r="P100" s="8"/>
      <c r="Q100" s="8"/>
      <c r="R100" s="8"/>
      <c r="S100" s="8"/>
      <c r="T100" s="8"/>
      <c r="U100" s="8"/>
    </row>
    <row r="101" spans="1:21" x14ac:dyDescent="0.2">
      <c r="A101" s="6" t="s">
        <v>162</v>
      </c>
      <c r="B101" s="7"/>
      <c r="C101" s="7"/>
      <c r="D101" s="7"/>
      <c r="E101" s="7"/>
      <c r="F101" s="7"/>
      <c r="G101" s="7" t="s">
        <v>519</v>
      </c>
      <c r="H101" s="8"/>
      <c r="I101" s="8"/>
      <c r="J101" s="8"/>
      <c r="K101" s="8"/>
      <c r="L101" s="8"/>
      <c r="M101" s="8"/>
      <c r="N101" s="8"/>
      <c r="O101" s="8" t="s">
        <v>51</v>
      </c>
      <c r="P101" s="8"/>
      <c r="Q101" s="8"/>
      <c r="R101" s="8"/>
      <c r="S101" s="8"/>
      <c r="T101" s="8"/>
      <c r="U101" s="8"/>
    </row>
    <row r="102" spans="1:21" x14ac:dyDescent="0.2">
      <c r="A102" s="6" t="s">
        <v>163</v>
      </c>
      <c r="B102" s="7"/>
      <c r="C102" s="7"/>
      <c r="D102" s="7"/>
      <c r="E102" s="7"/>
      <c r="F102" s="7"/>
      <c r="G102" s="7" t="s">
        <v>520</v>
      </c>
      <c r="H102" s="8"/>
      <c r="I102" s="8"/>
      <c r="J102" s="8"/>
      <c r="K102" s="8"/>
      <c r="L102" s="8"/>
      <c r="M102" s="8"/>
      <c r="N102" s="8"/>
      <c r="O102" s="8" t="s">
        <v>51</v>
      </c>
      <c r="P102" s="8"/>
      <c r="Q102" s="8"/>
      <c r="R102" s="8"/>
      <c r="S102" s="8"/>
      <c r="T102" s="8"/>
      <c r="U102" s="8"/>
    </row>
    <row r="103" spans="1:21" x14ac:dyDescent="0.2">
      <c r="A103" s="6" t="s">
        <v>164</v>
      </c>
      <c r="B103" s="7"/>
      <c r="C103" s="7"/>
      <c r="D103" s="7"/>
      <c r="E103" s="7"/>
      <c r="F103" s="7"/>
      <c r="G103" s="7" t="s">
        <v>452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 t="s">
        <v>51</v>
      </c>
    </row>
    <row r="104" spans="1:21" x14ac:dyDescent="0.2">
      <c r="A104" s="6" t="s">
        <v>165</v>
      </c>
      <c r="B104" s="7"/>
      <c r="C104" s="7"/>
      <c r="D104" s="7"/>
      <c r="E104" s="7"/>
      <c r="F104" s="7"/>
      <c r="G104" s="7" t="s">
        <v>521</v>
      </c>
      <c r="H104" s="8"/>
      <c r="I104" s="8"/>
      <c r="J104" s="8"/>
      <c r="K104" s="8"/>
      <c r="L104" s="8"/>
      <c r="M104" s="8"/>
      <c r="N104" s="8"/>
      <c r="O104" s="8" t="s">
        <v>51</v>
      </c>
      <c r="P104" s="8"/>
      <c r="Q104" s="8"/>
      <c r="R104" s="8"/>
      <c r="S104" s="8"/>
      <c r="T104" s="8" t="s">
        <v>51</v>
      </c>
      <c r="U104" s="8"/>
    </row>
    <row r="105" spans="1:21" x14ac:dyDescent="0.2">
      <c r="A105" s="6" t="s">
        <v>166</v>
      </c>
      <c r="B105" s="7"/>
      <c r="C105" s="7"/>
      <c r="D105" s="7"/>
      <c r="E105" s="7"/>
      <c r="F105" s="7"/>
      <c r="G105" s="7" t="s">
        <v>522</v>
      </c>
      <c r="H105" s="8"/>
      <c r="I105" s="8"/>
      <c r="J105" s="8"/>
      <c r="K105" s="8"/>
      <c r="L105" s="8"/>
      <c r="M105" s="8"/>
      <c r="N105" s="8"/>
      <c r="O105" s="8" t="s">
        <v>51</v>
      </c>
      <c r="P105" s="8"/>
      <c r="Q105" s="8"/>
      <c r="R105" s="8"/>
      <c r="S105" s="8"/>
      <c r="T105" s="8"/>
      <c r="U105" s="8"/>
    </row>
    <row r="106" spans="1:21" x14ac:dyDescent="0.2">
      <c r="A106" s="6" t="s">
        <v>167</v>
      </c>
      <c r="B106" s="7"/>
      <c r="C106" s="7"/>
      <c r="D106" s="7"/>
      <c r="E106" s="7"/>
      <c r="F106" s="7"/>
      <c r="G106" s="7" t="s">
        <v>523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 t="s">
        <v>51</v>
      </c>
    </row>
    <row r="107" spans="1:21" x14ac:dyDescent="0.2">
      <c r="A107" s="6" t="s">
        <v>168</v>
      </c>
      <c r="B107" s="7"/>
      <c r="C107" s="7"/>
      <c r="D107" s="7"/>
      <c r="E107" s="7"/>
      <c r="F107" s="7"/>
      <c r="G107" s="7" t="s">
        <v>524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 t="s">
        <v>51</v>
      </c>
    </row>
    <row r="108" spans="1:21" x14ac:dyDescent="0.2">
      <c r="A108" s="6" t="s">
        <v>169</v>
      </c>
      <c r="B108" s="7"/>
      <c r="C108" s="7"/>
      <c r="D108" s="7"/>
      <c r="E108" s="7"/>
      <c r="F108" s="7"/>
      <c r="G108" s="7" t="s">
        <v>525</v>
      </c>
      <c r="H108" s="8"/>
      <c r="I108" s="8"/>
      <c r="J108" s="8"/>
      <c r="K108" s="8"/>
      <c r="L108" s="8" t="s">
        <v>51</v>
      </c>
      <c r="M108" s="8"/>
      <c r="N108" s="8"/>
      <c r="O108" s="8"/>
      <c r="P108" s="8"/>
      <c r="Q108" s="8"/>
      <c r="R108" s="8"/>
      <c r="S108" s="8"/>
      <c r="T108" s="8"/>
      <c r="U108" s="8"/>
    </row>
    <row r="109" spans="1:21" x14ac:dyDescent="0.2">
      <c r="A109" s="6" t="s">
        <v>170</v>
      </c>
      <c r="B109" s="7"/>
      <c r="C109" s="7"/>
      <c r="D109" s="7"/>
      <c r="E109" s="7"/>
      <c r="F109" s="7"/>
      <c r="G109" s="7" t="s">
        <v>526</v>
      </c>
      <c r="H109" s="8"/>
      <c r="I109" s="8"/>
      <c r="J109" s="8"/>
      <c r="K109" s="8"/>
      <c r="L109" s="8" t="s">
        <v>51</v>
      </c>
      <c r="M109" s="8"/>
      <c r="N109" s="8"/>
      <c r="O109" s="8"/>
      <c r="P109" s="8"/>
      <c r="Q109" s="8"/>
      <c r="R109" s="8"/>
      <c r="S109" s="8"/>
      <c r="T109" s="8"/>
      <c r="U109" s="8"/>
    </row>
    <row r="110" spans="1:21" x14ac:dyDescent="0.2">
      <c r="A110" s="6" t="s">
        <v>171</v>
      </c>
      <c r="B110" s="7"/>
      <c r="C110" s="7"/>
      <c r="D110" s="7"/>
      <c r="E110" s="7"/>
      <c r="F110" s="7"/>
      <c r="G110" s="7" t="s">
        <v>527</v>
      </c>
      <c r="H110" s="8"/>
      <c r="I110" s="8"/>
      <c r="J110" s="8"/>
      <c r="K110" s="8"/>
      <c r="L110" s="8" t="s">
        <v>51</v>
      </c>
      <c r="M110" s="8"/>
      <c r="N110" s="8"/>
      <c r="O110" s="8"/>
      <c r="P110" s="8"/>
      <c r="Q110" s="8"/>
      <c r="R110" s="8"/>
      <c r="S110" s="8"/>
      <c r="T110" s="8"/>
      <c r="U110" s="8"/>
    </row>
    <row r="111" spans="1:21" x14ac:dyDescent="0.2">
      <c r="A111" s="6" t="s">
        <v>172</v>
      </c>
      <c r="B111" s="7"/>
      <c r="C111" s="7"/>
      <c r="D111" s="7"/>
      <c r="E111" s="7"/>
      <c r="F111" s="7"/>
      <c r="G111" s="7" t="s">
        <v>528</v>
      </c>
      <c r="H111" s="8"/>
      <c r="I111" s="8"/>
      <c r="J111" s="8"/>
      <c r="K111" s="8"/>
      <c r="L111" s="8" t="s">
        <v>51</v>
      </c>
      <c r="M111" s="8"/>
      <c r="N111" s="8"/>
      <c r="O111" s="8"/>
      <c r="P111" s="8"/>
      <c r="Q111" s="8"/>
      <c r="R111" s="8"/>
      <c r="S111" s="8"/>
      <c r="T111" s="8"/>
      <c r="U111" s="8"/>
    </row>
    <row r="112" spans="1:21" x14ac:dyDescent="0.2">
      <c r="A112" s="6" t="s">
        <v>173</v>
      </c>
      <c r="B112" s="7"/>
      <c r="C112" s="7"/>
      <c r="D112" s="7"/>
      <c r="E112" s="7"/>
      <c r="F112" s="7"/>
      <c r="G112" s="7" t="s">
        <v>529</v>
      </c>
      <c r="H112" s="8"/>
      <c r="I112" s="8"/>
      <c r="J112" s="8"/>
      <c r="K112" s="8"/>
      <c r="L112" s="8" t="s">
        <v>51</v>
      </c>
      <c r="M112" s="8"/>
      <c r="N112" s="8"/>
      <c r="O112" s="8"/>
      <c r="P112" s="8"/>
      <c r="Q112" s="8"/>
      <c r="R112" s="8"/>
      <c r="S112" s="8"/>
      <c r="T112" s="8"/>
      <c r="U112" s="8"/>
    </row>
    <row r="113" spans="1:21" x14ac:dyDescent="0.2">
      <c r="A113" s="6" t="s">
        <v>174</v>
      </c>
      <c r="B113" s="7"/>
      <c r="C113" s="7"/>
      <c r="D113" s="7"/>
      <c r="E113" s="7"/>
      <c r="F113" s="7"/>
      <c r="G113" s="7" t="s">
        <v>175</v>
      </c>
      <c r="H113" s="8"/>
      <c r="I113" s="8"/>
      <c r="J113" s="8"/>
      <c r="K113" s="8"/>
      <c r="L113" s="8"/>
      <c r="M113" s="8"/>
      <c r="N113" s="8"/>
      <c r="O113" s="8" t="s">
        <v>51</v>
      </c>
      <c r="P113" s="8"/>
      <c r="Q113" s="8"/>
      <c r="R113" s="8"/>
      <c r="S113" s="8"/>
      <c r="T113" s="8"/>
      <c r="U113" s="8"/>
    </row>
    <row r="114" spans="1:21" x14ac:dyDescent="0.2">
      <c r="A114" s="6" t="s">
        <v>176</v>
      </c>
      <c r="B114" s="7"/>
      <c r="C114" s="7"/>
      <c r="D114" s="7"/>
      <c r="E114" s="7"/>
      <c r="F114" s="7"/>
      <c r="G114" s="7" t="s">
        <v>530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 t="s">
        <v>51</v>
      </c>
    </row>
    <row r="115" spans="1:21" x14ac:dyDescent="0.2">
      <c r="A115" s="6" t="s">
        <v>177</v>
      </c>
      <c r="B115" s="7"/>
      <c r="C115" s="7"/>
      <c r="D115" s="7"/>
      <c r="E115" s="7"/>
      <c r="F115" s="7"/>
      <c r="G115" s="7" t="s">
        <v>530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 t="s">
        <v>51</v>
      </c>
    </row>
    <row r="116" spans="1:21" x14ac:dyDescent="0.2">
      <c r="A116" s="6" t="s">
        <v>178</v>
      </c>
      <c r="B116" s="7"/>
      <c r="C116" s="7"/>
      <c r="D116" s="7"/>
      <c r="E116" s="7"/>
      <c r="F116" s="7"/>
      <c r="G116" s="7" t="s">
        <v>531</v>
      </c>
      <c r="H116" s="8"/>
      <c r="I116" s="8"/>
      <c r="J116" s="8"/>
      <c r="K116" s="8"/>
      <c r="L116" s="8"/>
      <c r="M116" s="8"/>
      <c r="N116" s="8"/>
      <c r="O116" s="8" t="s">
        <v>51</v>
      </c>
      <c r="P116" s="8"/>
      <c r="Q116" s="8"/>
      <c r="R116" s="8"/>
      <c r="S116" s="8"/>
      <c r="T116" s="8"/>
      <c r="U116" s="8"/>
    </row>
    <row r="117" spans="1:21" x14ac:dyDescent="0.2">
      <c r="A117" s="6" t="s">
        <v>179</v>
      </c>
      <c r="B117" s="7"/>
      <c r="C117" s="7"/>
      <c r="D117" s="7"/>
      <c r="E117" s="7"/>
      <c r="F117" s="7"/>
      <c r="G117" s="7" t="s">
        <v>532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 t="s">
        <v>51</v>
      </c>
    </row>
    <row r="118" spans="1:21" x14ac:dyDescent="0.2">
      <c r="A118" s="6" t="s">
        <v>180</v>
      </c>
      <c r="B118" s="7"/>
      <c r="C118" s="7"/>
      <c r="D118" s="7"/>
      <c r="E118" s="7"/>
      <c r="F118" s="7"/>
      <c r="G118" s="7" t="s">
        <v>474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 t="s">
        <v>51</v>
      </c>
    </row>
    <row r="119" spans="1:21" x14ac:dyDescent="0.2">
      <c r="A119" s="6" t="s">
        <v>181</v>
      </c>
      <c r="B119" s="7"/>
      <c r="C119" s="7"/>
      <c r="D119" s="7"/>
      <c r="E119" s="7"/>
      <c r="F119" s="7"/>
      <c r="G119" s="7" t="s">
        <v>533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51</v>
      </c>
      <c r="U119" s="8"/>
    </row>
    <row r="120" spans="1:21" x14ac:dyDescent="0.2">
      <c r="A120" s="6" t="s">
        <v>182</v>
      </c>
      <c r="B120" s="7" t="s">
        <v>23</v>
      </c>
      <c r="C120" s="7"/>
      <c r="D120" s="7"/>
      <c r="E120" s="7"/>
      <c r="F120" s="7"/>
      <c r="G120" s="7" t="s">
        <v>534</v>
      </c>
      <c r="H120" s="8"/>
      <c r="I120" s="8"/>
      <c r="J120" s="8"/>
      <c r="K120" s="8"/>
      <c r="L120" s="8"/>
      <c r="M120" s="8"/>
      <c r="N120" s="8"/>
      <c r="O120" s="8"/>
      <c r="P120" s="8" t="s">
        <v>51</v>
      </c>
      <c r="Q120" s="8"/>
      <c r="R120" s="8"/>
      <c r="S120" s="8" t="s">
        <v>51</v>
      </c>
      <c r="T120" s="8" t="s">
        <v>51</v>
      </c>
      <c r="U120" s="8"/>
    </row>
    <row r="121" spans="1:21" x14ac:dyDescent="0.2">
      <c r="A121" s="6" t="s">
        <v>183</v>
      </c>
      <c r="B121" s="7"/>
      <c r="C121" s="7"/>
      <c r="D121" s="7"/>
      <c r="E121" s="7"/>
      <c r="F121" s="7"/>
      <c r="G121" s="7" t="s">
        <v>535</v>
      </c>
      <c r="H121" s="8"/>
      <c r="I121" s="8"/>
      <c r="J121" s="8"/>
      <c r="K121" s="8"/>
      <c r="L121" s="8"/>
      <c r="M121" s="8"/>
      <c r="N121" s="8"/>
      <c r="O121" s="8"/>
      <c r="P121" s="8" t="s">
        <v>51</v>
      </c>
      <c r="Q121" s="8"/>
      <c r="R121" s="8"/>
      <c r="S121" s="8"/>
      <c r="T121" s="8"/>
      <c r="U121" s="8"/>
    </row>
    <row r="122" spans="1:21" x14ac:dyDescent="0.2">
      <c r="A122" s="6" t="s">
        <v>184</v>
      </c>
      <c r="B122" s="7"/>
      <c r="C122" s="7"/>
      <c r="D122" s="7"/>
      <c r="E122" s="7"/>
      <c r="F122" s="7"/>
      <c r="G122" s="7" t="s">
        <v>536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 t="s">
        <v>51</v>
      </c>
      <c r="U122" s="8"/>
    </row>
    <row r="123" spans="1:21" x14ac:dyDescent="0.2">
      <c r="A123" s="6" t="s">
        <v>185</v>
      </c>
      <c r="B123" s="7"/>
      <c r="C123" s="7"/>
      <c r="D123" s="7"/>
      <c r="E123" s="7"/>
      <c r="F123" s="7"/>
      <c r="G123" s="7" t="s">
        <v>537</v>
      </c>
      <c r="H123" s="8"/>
      <c r="I123" s="8"/>
      <c r="J123" s="8"/>
      <c r="K123" s="8"/>
      <c r="L123" s="8" t="s">
        <v>51</v>
      </c>
      <c r="M123" s="8"/>
      <c r="N123" s="8"/>
      <c r="O123" s="8"/>
      <c r="P123" s="8"/>
      <c r="Q123" s="8"/>
      <c r="R123" s="8"/>
      <c r="S123" s="8"/>
      <c r="T123" s="8"/>
      <c r="U123" s="8"/>
    </row>
    <row r="124" spans="1:21" x14ac:dyDescent="0.2">
      <c r="A124" s="6" t="s">
        <v>185</v>
      </c>
      <c r="B124" s="7"/>
      <c r="C124" s="7"/>
      <c r="D124" s="7"/>
      <c r="E124" s="7"/>
      <c r="F124" s="7"/>
      <c r="G124" s="7" t="s">
        <v>538</v>
      </c>
      <c r="H124" s="8"/>
      <c r="I124" s="8"/>
      <c r="J124" s="8"/>
      <c r="K124" s="8"/>
      <c r="L124" s="8" t="s">
        <v>51</v>
      </c>
      <c r="M124" s="8"/>
      <c r="N124" s="8"/>
      <c r="O124" s="8"/>
      <c r="P124" s="8"/>
      <c r="Q124" s="8"/>
      <c r="R124" s="8"/>
      <c r="S124" s="8"/>
      <c r="T124" s="8"/>
      <c r="U124" s="8"/>
    </row>
    <row r="125" spans="1:21" x14ac:dyDescent="0.2">
      <c r="A125" s="6" t="s">
        <v>186</v>
      </c>
      <c r="B125" s="7"/>
      <c r="C125" s="7"/>
      <c r="D125" s="7"/>
      <c r="E125" s="7"/>
      <c r="F125" s="7"/>
      <c r="G125" s="7" t="s">
        <v>539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 t="s">
        <v>51</v>
      </c>
      <c r="U125" s="8"/>
    </row>
    <row r="126" spans="1:21" x14ac:dyDescent="0.2">
      <c r="A126" s="6" t="s">
        <v>187</v>
      </c>
      <c r="B126" s="7"/>
      <c r="C126" s="7"/>
      <c r="D126" s="7"/>
      <c r="E126" s="7"/>
      <c r="F126" s="7"/>
      <c r="G126" s="7" t="s">
        <v>540</v>
      </c>
      <c r="H126" s="8"/>
      <c r="I126" s="8"/>
      <c r="J126" s="8"/>
      <c r="K126" s="8"/>
      <c r="L126" s="8"/>
      <c r="M126" s="8"/>
      <c r="N126" s="8"/>
      <c r="O126" s="8"/>
      <c r="P126" s="8" t="s">
        <v>51</v>
      </c>
      <c r="Q126" s="8"/>
      <c r="R126" s="8"/>
      <c r="S126" s="8"/>
      <c r="T126" s="8"/>
      <c r="U126" s="8"/>
    </row>
    <row r="127" spans="1:21" x14ac:dyDescent="0.2">
      <c r="A127" s="6" t="s">
        <v>188</v>
      </c>
      <c r="B127" s="7"/>
      <c r="C127" s="7"/>
      <c r="D127" s="7"/>
      <c r="E127" s="7"/>
      <c r="F127" s="7"/>
      <c r="G127" s="7" t="s">
        <v>189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 t="s">
        <v>51</v>
      </c>
    </row>
    <row r="128" spans="1:21" x14ac:dyDescent="0.2">
      <c r="A128" s="6" t="s">
        <v>190</v>
      </c>
      <c r="B128" s="7"/>
      <c r="C128" s="7"/>
      <c r="D128" s="7"/>
      <c r="E128" s="7"/>
      <c r="F128" s="7"/>
      <c r="G128" s="7" t="s">
        <v>541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 t="s">
        <v>51</v>
      </c>
    </row>
    <row r="129" spans="1:21" x14ac:dyDescent="0.2">
      <c r="A129" s="6" t="s">
        <v>191</v>
      </c>
      <c r="B129" s="7"/>
      <c r="C129" s="7"/>
      <c r="D129" s="7"/>
      <c r="E129" s="7"/>
      <c r="F129" s="7"/>
      <c r="G129" s="7" t="s">
        <v>192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 t="s">
        <v>51</v>
      </c>
    </row>
    <row r="130" spans="1:21" x14ac:dyDescent="0.2">
      <c r="A130" s="6" t="s">
        <v>193</v>
      </c>
      <c r="B130" s="7"/>
      <c r="C130" s="7"/>
      <c r="D130" s="7"/>
      <c r="E130" s="7"/>
      <c r="F130" s="7"/>
      <c r="G130" s="7" t="s">
        <v>738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 t="s">
        <v>51</v>
      </c>
    </row>
    <row r="131" spans="1:21" x14ac:dyDescent="0.2">
      <c r="A131" s="6" t="s">
        <v>194</v>
      </c>
      <c r="B131" s="7"/>
      <c r="C131" s="7"/>
      <c r="D131" s="7"/>
      <c r="E131" s="7"/>
      <c r="F131" s="7"/>
      <c r="G131" s="7" t="s">
        <v>542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 t="s">
        <v>51</v>
      </c>
    </row>
    <row r="132" spans="1:21" x14ac:dyDescent="0.2">
      <c r="A132" s="6" t="s">
        <v>195</v>
      </c>
      <c r="B132" s="7"/>
      <c r="C132" s="7"/>
      <c r="D132" s="7"/>
      <c r="E132" s="7"/>
      <c r="F132" s="7"/>
      <c r="G132" s="7" t="s">
        <v>543</v>
      </c>
      <c r="H132" s="8"/>
      <c r="I132" s="8"/>
      <c r="J132" s="8"/>
      <c r="K132" s="8"/>
      <c r="L132" s="8"/>
      <c r="M132" s="8"/>
      <c r="N132" s="8"/>
      <c r="O132" s="8" t="s">
        <v>51</v>
      </c>
      <c r="P132" s="8"/>
      <c r="Q132" s="8"/>
      <c r="R132" s="8"/>
      <c r="S132" s="8" t="s">
        <v>51</v>
      </c>
      <c r="T132" s="8"/>
      <c r="U132" s="8"/>
    </row>
    <row r="133" spans="1:21" x14ac:dyDescent="0.2">
      <c r="A133" s="6" t="s">
        <v>196</v>
      </c>
      <c r="B133" s="7"/>
      <c r="C133" s="7"/>
      <c r="D133" s="7"/>
      <c r="E133" s="7"/>
      <c r="F133" s="7"/>
      <c r="G133" s="7" t="s">
        <v>544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 t="s">
        <v>51</v>
      </c>
      <c r="T133" s="8"/>
      <c r="U133" s="8"/>
    </row>
    <row r="134" spans="1:21" x14ac:dyDescent="0.2">
      <c r="A134" s="6" t="s">
        <v>197</v>
      </c>
      <c r="B134" s="7"/>
      <c r="C134" s="7"/>
      <c r="D134" s="7"/>
      <c r="E134" s="7"/>
      <c r="F134" s="7"/>
      <c r="G134" s="7" t="s">
        <v>545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 t="s">
        <v>51</v>
      </c>
      <c r="T134" s="8"/>
      <c r="U134" s="8"/>
    </row>
    <row r="135" spans="1:21" x14ac:dyDescent="0.2">
      <c r="A135" s="6" t="s">
        <v>198</v>
      </c>
      <c r="B135" s="7"/>
      <c r="C135" s="7"/>
      <c r="D135" s="7"/>
      <c r="E135" s="7"/>
      <c r="F135" s="7"/>
      <c r="G135" s="7" t="s">
        <v>546</v>
      </c>
      <c r="H135" s="8"/>
      <c r="I135" s="8"/>
      <c r="J135" s="8"/>
      <c r="K135" s="8"/>
      <c r="L135" s="8"/>
      <c r="M135" s="8"/>
      <c r="N135" s="8"/>
      <c r="O135" s="8" t="s">
        <v>51</v>
      </c>
      <c r="P135" s="8"/>
      <c r="Q135" s="8"/>
      <c r="R135" s="8"/>
      <c r="S135" s="8" t="s">
        <v>51</v>
      </c>
      <c r="T135" s="8"/>
      <c r="U135" s="8"/>
    </row>
    <row r="136" spans="1:21" x14ac:dyDescent="0.2">
      <c r="A136" s="6" t="s">
        <v>199</v>
      </c>
      <c r="B136" s="7"/>
      <c r="C136" s="7"/>
      <c r="D136" s="7"/>
      <c r="E136" s="7"/>
      <c r="F136" s="7"/>
      <c r="G136" s="7" t="s">
        <v>547</v>
      </c>
      <c r="H136" s="8"/>
      <c r="I136" s="8"/>
      <c r="J136" s="8"/>
      <c r="K136" s="8"/>
      <c r="L136" s="8"/>
      <c r="M136" s="8"/>
      <c r="N136" s="8"/>
      <c r="O136" s="8" t="s">
        <v>51</v>
      </c>
      <c r="P136" s="8"/>
      <c r="Q136" s="8"/>
      <c r="R136" s="8"/>
      <c r="S136" s="8" t="s">
        <v>51</v>
      </c>
      <c r="T136" s="8"/>
      <c r="U136" s="8"/>
    </row>
    <row r="137" spans="1:21" x14ac:dyDescent="0.2">
      <c r="A137" s="6" t="s">
        <v>200</v>
      </c>
      <c r="B137" s="7"/>
      <c r="C137" s="7"/>
      <c r="D137" s="7"/>
      <c r="E137" s="7"/>
      <c r="F137" s="7"/>
      <c r="G137" s="7" t="s">
        <v>548</v>
      </c>
      <c r="H137" s="8"/>
      <c r="I137" s="8"/>
      <c r="J137" s="8"/>
      <c r="K137" s="8"/>
      <c r="L137" s="8"/>
      <c r="M137" s="8" t="s">
        <v>51</v>
      </c>
      <c r="N137" s="8"/>
      <c r="O137" s="8"/>
      <c r="P137" s="8"/>
      <c r="Q137" s="8"/>
      <c r="R137" s="8"/>
      <c r="S137" s="8" t="s">
        <v>51</v>
      </c>
      <c r="T137" s="8"/>
      <c r="U137" s="8"/>
    </row>
    <row r="138" spans="1:21" x14ac:dyDescent="0.2">
      <c r="A138" s="6" t="s">
        <v>201</v>
      </c>
      <c r="B138" s="7"/>
      <c r="C138" s="7"/>
      <c r="D138" s="7"/>
      <c r="E138" s="7"/>
      <c r="F138" s="7"/>
      <c r="G138" s="7" t="s">
        <v>549</v>
      </c>
      <c r="H138" s="8"/>
      <c r="I138" s="8"/>
      <c r="J138" s="8"/>
      <c r="K138" s="8"/>
      <c r="L138" s="8"/>
      <c r="M138" s="8" t="s">
        <v>51</v>
      </c>
      <c r="N138" s="8"/>
      <c r="O138" s="8"/>
      <c r="P138" s="8"/>
      <c r="Q138" s="8"/>
      <c r="R138" s="8"/>
      <c r="S138" s="8" t="s">
        <v>51</v>
      </c>
      <c r="T138" s="8"/>
      <c r="U138" s="8"/>
    </row>
    <row r="139" spans="1:21" x14ac:dyDescent="0.2">
      <c r="A139" s="6" t="s">
        <v>202</v>
      </c>
      <c r="B139" s="7"/>
      <c r="C139" s="7"/>
      <c r="D139" s="7"/>
      <c r="E139" s="7"/>
      <c r="F139" s="7"/>
      <c r="G139" s="7" t="s">
        <v>550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 t="s">
        <v>51</v>
      </c>
      <c r="T139" s="8"/>
      <c r="U139" s="8"/>
    </row>
    <row r="140" spans="1:21" x14ac:dyDescent="0.2">
      <c r="A140" s="6" t="s">
        <v>203</v>
      </c>
      <c r="B140" s="7"/>
      <c r="C140" s="7"/>
      <c r="D140" s="7"/>
      <c r="E140" s="7"/>
      <c r="F140" s="7"/>
      <c r="G140" s="7" t="s">
        <v>551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 t="s">
        <v>51</v>
      </c>
      <c r="T140" s="8"/>
      <c r="U140" s="8"/>
    </row>
    <row r="141" spans="1:21" x14ac:dyDescent="0.2">
      <c r="A141" s="6" t="s">
        <v>204</v>
      </c>
      <c r="B141" s="7"/>
      <c r="C141" s="7"/>
      <c r="D141" s="7"/>
      <c r="E141" s="7"/>
      <c r="F141" s="7"/>
      <c r="G141" s="7" t="s">
        <v>552</v>
      </c>
      <c r="H141" s="8"/>
      <c r="I141" s="8"/>
      <c r="J141" s="8"/>
      <c r="K141" s="8"/>
      <c r="L141" s="8"/>
      <c r="M141" s="8"/>
      <c r="N141" s="8"/>
      <c r="O141" s="8" t="s">
        <v>51</v>
      </c>
      <c r="P141" s="8"/>
      <c r="Q141" s="8"/>
      <c r="R141" s="8"/>
      <c r="S141" s="8" t="s">
        <v>51</v>
      </c>
      <c r="T141" s="8"/>
      <c r="U141" s="8"/>
    </row>
    <row r="142" spans="1:21" x14ac:dyDescent="0.2">
      <c r="A142" s="6" t="s">
        <v>205</v>
      </c>
      <c r="B142" s="7"/>
      <c r="C142" s="7"/>
      <c r="D142" s="7"/>
      <c r="E142" s="7"/>
      <c r="F142" s="7"/>
      <c r="G142" s="7" t="s">
        <v>553</v>
      </c>
      <c r="H142" s="8"/>
      <c r="I142" s="8"/>
      <c r="J142" s="8"/>
      <c r="K142" s="8"/>
      <c r="L142" s="8"/>
      <c r="M142" s="8"/>
      <c r="N142" s="8"/>
      <c r="O142" s="8" t="s">
        <v>51</v>
      </c>
      <c r="P142" s="8"/>
      <c r="Q142" s="8"/>
      <c r="R142" s="8"/>
      <c r="S142" s="8" t="s">
        <v>51</v>
      </c>
      <c r="T142" s="8"/>
      <c r="U142" s="8"/>
    </row>
    <row r="143" spans="1:21" x14ac:dyDescent="0.2">
      <c r="A143" s="6" t="s">
        <v>206</v>
      </c>
      <c r="B143" s="7"/>
      <c r="C143" s="7"/>
      <c r="D143" s="7"/>
      <c r="E143" s="7"/>
      <c r="F143" s="7"/>
      <c r="G143" s="7" t="s">
        <v>554</v>
      </c>
      <c r="H143" s="8"/>
      <c r="I143" s="8"/>
      <c r="J143" s="8"/>
      <c r="K143" s="8"/>
      <c r="L143" s="8"/>
      <c r="M143" s="8"/>
      <c r="N143" s="8"/>
      <c r="O143" s="8" t="s">
        <v>51</v>
      </c>
      <c r="P143" s="8"/>
      <c r="Q143" s="8"/>
      <c r="R143" s="8"/>
      <c r="S143" s="8" t="s">
        <v>51</v>
      </c>
      <c r="T143" s="8"/>
      <c r="U143" s="8"/>
    </row>
    <row r="144" spans="1:21" x14ac:dyDescent="0.2">
      <c r="A144" s="6" t="s">
        <v>207</v>
      </c>
      <c r="B144" s="7"/>
      <c r="C144" s="7"/>
      <c r="D144" s="7"/>
      <c r="E144" s="7"/>
      <c r="F144" s="7"/>
      <c r="G144" s="7" t="s">
        <v>555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 t="s">
        <v>51</v>
      </c>
      <c r="T144" s="8"/>
      <c r="U144" s="8"/>
    </row>
    <row r="145" spans="1:21" x14ac:dyDescent="0.2">
      <c r="A145" s="6" t="s">
        <v>208</v>
      </c>
      <c r="B145" s="7"/>
      <c r="C145" s="7"/>
      <c r="D145" s="7"/>
      <c r="E145" s="7"/>
      <c r="F145" s="7"/>
      <c r="G145" s="7" t="s">
        <v>209</v>
      </c>
      <c r="H145" s="8"/>
      <c r="I145" s="8"/>
      <c r="J145" s="8"/>
      <c r="K145" s="8"/>
      <c r="L145" s="8"/>
      <c r="M145" s="8"/>
      <c r="N145" s="8"/>
      <c r="O145" s="8" t="s">
        <v>51</v>
      </c>
      <c r="P145" s="8"/>
      <c r="Q145" s="8"/>
      <c r="R145" s="8"/>
      <c r="S145" s="8" t="s">
        <v>51</v>
      </c>
      <c r="T145" s="8"/>
      <c r="U145" s="8"/>
    </row>
    <row r="146" spans="1:21" x14ac:dyDescent="0.2">
      <c r="A146" s="6" t="s">
        <v>210</v>
      </c>
      <c r="B146" s="7"/>
      <c r="C146" s="7"/>
      <c r="D146" s="7"/>
      <c r="E146" s="7"/>
      <c r="F146" s="7"/>
      <c r="G146" s="7" t="s">
        <v>556</v>
      </c>
      <c r="H146" s="8"/>
      <c r="I146" s="8"/>
      <c r="J146" s="8"/>
      <c r="K146" s="8"/>
      <c r="L146" s="8"/>
      <c r="M146" s="8"/>
      <c r="N146" s="8"/>
      <c r="O146" s="8" t="s">
        <v>51</v>
      </c>
      <c r="P146" s="8"/>
      <c r="Q146" s="8"/>
      <c r="R146" s="8"/>
      <c r="S146" s="8" t="s">
        <v>51</v>
      </c>
      <c r="T146" s="8"/>
      <c r="U146" s="8"/>
    </row>
    <row r="147" spans="1:21" x14ac:dyDescent="0.2">
      <c r="A147" s="6" t="s">
        <v>211</v>
      </c>
      <c r="B147" s="7"/>
      <c r="C147" s="7"/>
      <c r="D147" s="7"/>
      <c r="E147" s="7"/>
      <c r="F147" s="7"/>
      <c r="G147" s="7" t="s">
        <v>557</v>
      </c>
      <c r="H147" s="8"/>
      <c r="I147" s="8"/>
      <c r="J147" s="8"/>
      <c r="K147" s="8"/>
      <c r="L147" s="8"/>
      <c r="M147" s="8"/>
      <c r="N147" s="8"/>
      <c r="O147" s="8" t="s">
        <v>51</v>
      </c>
      <c r="P147" s="8"/>
      <c r="Q147" s="8"/>
      <c r="R147" s="8"/>
      <c r="S147" s="8" t="s">
        <v>51</v>
      </c>
      <c r="T147" s="8"/>
      <c r="U147" s="8"/>
    </row>
    <row r="148" spans="1:21" x14ac:dyDescent="0.2">
      <c r="A148" s="6" t="s">
        <v>212</v>
      </c>
      <c r="B148" s="7"/>
      <c r="C148" s="7"/>
      <c r="D148" s="7"/>
      <c r="E148" s="7"/>
      <c r="F148" s="7"/>
      <c r="G148" s="7" t="s">
        <v>558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 t="s">
        <v>51</v>
      </c>
      <c r="T148" s="8"/>
      <c r="U148" s="8"/>
    </row>
    <row r="149" spans="1:21" x14ac:dyDescent="0.2">
      <c r="A149" s="6" t="s">
        <v>213</v>
      </c>
      <c r="B149" s="7"/>
      <c r="C149" s="7"/>
      <c r="D149" s="7"/>
      <c r="E149" s="7"/>
      <c r="F149" s="7"/>
      <c r="G149" s="7" t="s">
        <v>559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 t="s">
        <v>51</v>
      </c>
      <c r="T149" s="8" t="s">
        <v>51</v>
      </c>
      <c r="U149" s="8"/>
    </row>
    <row r="150" spans="1:21" x14ac:dyDescent="0.2">
      <c r="A150" s="6" t="s">
        <v>214</v>
      </c>
      <c r="B150" s="7"/>
      <c r="C150" s="7"/>
      <c r="D150" s="7"/>
      <c r="E150" s="7"/>
      <c r="F150" s="7"/>
      <c r="G150" s="7" t="s">
        <v>560</v>
      </c>
      <c r="H150" s="8"/>
      <c r="I150" s="8"/>
      <c r="J150" s="8"/>
      <c r="K150" s="8"/>
      <c r="L150" s="8"/>
      <c r="M150" s="8"/>
      <c r="N150" s="8"/>
      <c r="O150" s="8" t="s">
        <v>51</v>
      </c>
      <c r="P150" s="8"/>
      <c r="Q150" s="8"/>
      <c r="R150" s="8"/>
      <c r="S150" s="8" t="s">
        <v>51</v>
      </c>
      <c r="T150" s="8"/>
      <c r="U150" s="8"/>
    </row>
    <row r="151" spans="1:21" x14ac:dyDescent="0.2">
      <c r="A151" s="6" t="s">
        <v>215</v>
      </c>
      <c r="B151" s="7"/>
      <c r="C151" s="7"/>
      <c r="D151" s="7"/>
      <c r="E151" s="7"/>
      <c r="F151" s="7"/>
      <c r="G151" s="7" t="s">
        <v>561</v>
      </c>
      <c r="H151" s="8"/>
      <c r="I151" s="8"/>
      <c r="J151" s="8"/>
      <c r="K151" s="8"/>
      <c r="L151" s="8"/>
      <c r="M151" s="8"/>
      <c r="N151" s="8"/>
      <c r="O151" s="8"/>
      <c r="P151" s="8" t="s">
        <v>51</v>
      </c>
      <c r="Q151" s="8"/>
      <c r="R151" s="8"/>
      <c r="S151" s="8" t="s">
        <v>51</v>
      </c>
      <c r="T151" s="8"/>
      <c r="U151" s="8"/>
    </row>
    <row r="152" spans="1:21" x14ac:dyDescent="0.2">
      <c r="A152" s="6" t="s">
        <v>216</v>
      </c>
      <c r="B152" s="7"/>
      <c r="C152" s="7"/>
      <c r="D152" s="7"/>
      <c r="E152" s="7"/>
      <c r="F152" s="7"/>
      <c r="G152" s="7" t="s">
        <v>562</v>
      </c>
      <c r="H152" s="8"/>
      <c r="I152" s="8"/>
      <c r="J152" s="8"/>
      <c r="K152" s="8"/>
      <c r="L152" s="8"/>
      <c r="M152" s="8"/>
      <c r="N152" s="8"/>
      <c r="O152" s="8" t="s">
        <v>51</v>
      </c>
      <c r="P152" s="8"/>
      <c r="Q152" s="8"/>
      <c r="R152" s="8"/>
      <c r="S152" s="8" t="s">
        <v>51</v>
      </c>
      <c r="T152" s="8"/>
      <c r="U152" s="8"/>
    </row>
    <row r="153" spans="1:21" x14ac:dyDescent="0.2">
      <c r="A153" s="6" t="s">
        <v>217</v>
      </c>
      <c r="B153" s="7"/>
      <c r="C153" s="7"/>
      <c r="D153" s="7"/>
      <c r="E153" s="7"/>
      <c r="F153" s="7"/>
      <c r="G153" s="7" t="s">
        <v>563</v>
      </c>
      <c r="H153" s="8"/>
      <c r="I153" s="8"/>
      <c r="J153" s="8"/>
      <c r="K153" s="8"/>
      <c r="L153" s="8"/>
      <c r="M153" s="8"/>
      <c r="N153" s="8"/>
      <c r="O153" s="8" t="s">
        <v>51</v>
      </c>
      <c r="P153" s="8"/>
      <c r="Q153" s="8"/>
      <c r="R153" s="8"/>
      <c r="S153" s="8"/>
      <c r="T153" s="8"/>
      <c r="U153" s="8"/>
    </row>
    <row r="154" spans="1:21" x14ac:dyDescent="0.2">
      <c r="A154" s="6" t="s">
        <v>218</v>
      </c>
      <c r="B154" s="7"/>
      <c r="C154" s="7"/>
      <c r="D154" s="7"/>
      <c r="E154" s="7"/>
      <c r="F154" s="7"/>
      <c r="G154" s="7" t="s">
        <v>564</v>
      </c>
      <c r="H154" s="8"/>
      <c r="I154" s="8"/>
      <c r="J154" s="8"/>
      <c r="K154" s="8"/>
      <c r="L154" s="8"/>
      <c r="M154" s="8"/>
      <c r="N154" s="8"/>
      <c r="O154" s="8"/>
      <c r="P154" s="8" t="s">
        <v>51</v>
      </c>
      <c r="Q154" s="8"/>
      <c r="R154" s="8"/>
      <c r="S154" s="8" t="s">
        <v>51</v>
      </c>
      <c r="T154" s="8"/>
      <c r="U154" s="8"/>
    </row>
    <row r="155" spans="1:21" x14ac:dyDescent="0.2">
      <c r="A155" s="6" t="s">
        <v>219</v>
      </c>
      <c r="B155" s="7"/>
      <c r="C155" s="7"/>
      <c r="D155" s="7"/>
      <c r="E155" s="7"/>
      <c r="F155" s="7"/>
      <c r="G155" s="7" t="s">
        <v>565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 t="s">
        <v>51</v>
      </c>
      <c r="T155" s="8"/>
      <c r="U155" s="8"/>
    </row>
    <row r="156" spans="1:21" x14ac:dyDescent="0.2">
      <c r="A156" s="6" t="s">
        <v>220</v>
      </c>
      <c r="B156" s="7"/>
      <c r="C156" s="7"/>
      <c r="D156" s="7"/>
      <c r="E156" s="7"/>
      <c r="F156" s="7"/>
      <c r="G156" s="7" t="s">
        <v>566</v>
      </c>
      <c r="H156" s="8"/>
      <c r="I156" s="8"/>
      <c r="J156" s="8"/>
      <c r="K156" s="8"/>
      <c r="L156" s="8"/>
      <c r="M156" s="8"/>
      <c r="N156" s="8"/>
      <c r="O156" s="8"/>
      <c r="P156" s="8" t="s">
        <v>51</v>
      </c>
      <c r="Q156" s="8"/>
      <c r="R156" s="8"/>
      <c r="S156" s="8" t="s">
        <v>51</v>
      </c>
      <c r="T156" s="8"/>
      <c r="U156" s="8"/>
    </row>
    <row r="157" spans="1:21" x14ac:dyDescent="0.2">
      <c r="A157" s="6" t="s">
        <v>221</v>
      </c>
      <c r="B157" s="7"/>
      <c r="C157" s="7"/>
      <c r="D157" s="7"/>
      <c r="E157" s="7"/>
      <c r="F157" s="7"/>
      <c r="G157" s="7" t="s">
        <v>567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 t="s">
        <v>51</v>
      </c>
      <c r="T157" s="8" t="s">
        <v>51</v>
      </c>
      <c r="U157" s="8"/>
    </row>
    <row r="158" spans="1:21" x14ac:dyDescent="0.2">
      <c r="A158" s="6" t="s">
        <v>222</v>
      </c>
      <c r="B158" s="7"/>
      <c r="C158" s="7"/>
      <c r="D158" s="7"/>
      <c r="E158" s="7"/>
      <c r="F158" s="7"/>
      <c r="G158" s="7" t="s">
        <v>568</v>
      </c>
      <c r="H158" s="8"/>
      <c r="I158" s="8"/>
      <c r="J158" s="8"/>
      <c r="K158" s="8"/>
      <c r="L158" s="8"/>
      <c r="M158" s="8"/>
      <c r="N158" s="8"/>
      <c r="O158" s="8" t="s">
        <v>51</v>
      </c>
      <c r="P158" s="8"/>
      <c r="Q158" s="8"/>
      <c r="R158" s="8"/>
      <c r="S158" s="8" t="s">
        <v>51</v>
      </c>
      <c r="T158" s="8"/>
      <c r="U158" s="8"/>
    </row>
    <row r="159" spans="1:21" x14ac:dyDescent="0.2">
      <c r="A159" s="6" t="s">
        <v>223</v>
      </c>
      <c r="B159" s="7"/>
      <c r="C159" s="7"/>
      <c r="D159" s="7"/>
      <c r="E159" s="7"/>
      <c r="F159" s="7"/>
      <c r="G159" s="7" t="s">
        <v>569</v>
      </c>
      <c r="H159" s="8"/>
      <c r="I159" s="8"/>
      <c r="J159" s="8"/>
      <c r="K159" s="8"/>
      <c r="L159" s="8"/>
      <c r="M159" s="8"/>
      <c r="N159" s="8"/>
      <c r="O159" s="8" t="s">
        <v>51</v>
      </c>
      <c r="P159" s="8"/>
      <c r="Q159" s="8"/>
      <c r="R159" s="8"/>
      <c r="S159" s="8" t="s">
        <v>51</v>
      </c>
      <c r="T159" s="8"/>
      <c r="U159" s="8"/>
    </row>
    <row r="160" spans="1:21" x14ac:dyDescent="0.2">
      <c r="A160" s="6" t="s">
        <v>224</v>
      </c>
      <c r="B160" s="7"/>
      <c r="C160" s="7"/>
      <c r="D160" s="7"/>
      <c r="E160" s="7"/>
      <c r="F160" s="7"/>
      <c r="G160" s="7" t="s">
        <v>570</v>
      </c>
      <c r="H160" s="8"/>
      <c r="I160" s="8"/>
      <c r="J160" s="8"/>
      <c r="K160" s="8"/>
      <c r="L160" s="8"/>
      <c r="M160" s="8"/>
      <c r="N160" s="8"/>
      <c r="O160" s="8" t="s">
        <v>51</v>
      </c>
      <c r="P160" s="8"/>
      <c r="Q160" s="8"/>
      <c r="R160" s="8"/>
      <c r="S160" s="8" t="s">
        <v>51</v>
      </c>
      <c r="T160" s="8"/>
      <c r="U160" s="8"/>
    </row>
    <row r="161" spans="1:21" x14ac:dyDescent="0.2">
      <c r="A161" s="6" t="s">
        <v>225</v>
      </c>
      <c r="B161" s="7"/>
      <c r="C161" s="7"/>
      <c r="D161" s="7"/>
      <c r="E161" s="7"/>
      <c r="F161" s="7"/>
      <c r="G161" s="7" t="s">
        <v>226</v>
      </c>
      <c r="H161" s="8"/>
      <c r="I161" s="8"/>
      <c r="J161" s="8"/>
      <c r="K161" s="8"/>
      <c r="L161" s="8"/>
      <c r="M161" s="8"/>
      <c r="N161" s="8"/>
      <c r="O161" s="8" t="s">
        <v>51</v>
      </c>
      <c r="P161" s="8"/>
      <c r="Q161" s="8"/>
      <c r="R161" s="8"/>
      <c r="S161" s="8" t="s">
        <v>51</v>
      </c>
      <c r="T161" s="8"/>
      <c r="U161" s="8"/>
    </row>
    <row r="162" spans="1:21" x14ac:dyDescent="0.2">
      <c r="A162" s="6" t="s">
        <v>227</v>
      </c>
      <c r="B162" s="7"/>
      <c r="C162" s="7"/>
      <c r="D162" s="7"/>
      <c r="E162" s="7"/>
      <c r="F162" s="7"/>
      <c r="G162" s="7" t="s">
        <v>571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 t="s">
        <v>51</v>
      </c>
      <c r="T162" s="8" t="s">
        <v>51</v>
      </c>
      <c r="U162" s="8"/>
    </row>
    <row r="163" spans="1:21" x14ac:dyDescent="0.2">
      <c r="A163" s="6" t="s">
        <v>228</v>
      </c>
      <c r="B163" s="7"/>
      <c r="C163" s="7"/>
      <c r="D163" s="7"/>
      <c r="E163" s="7"/>
      <c r="F163" s="7"/>
      <c r="G163" s="7" t="s">
        <v>572</v>
      </c>
      <c r="H163" s="8"/>
      <c r="I163" s="8"/>
      <c r="J163" s="8"/>
      <c r="K163" s="8"/>
      <c r="L163" s="8"/>
      <c r="M163" s="8"/>
      <c r="N163" s="8"/>
      <c r="O163" s="8" t="s">
        <v>51</v>
      </c>
      <c r="P163" s="8"/>
      <c r="Q163" s="8"/>
      <c r="R163" s="8"/>
      <c r="S163" s="8" t="s">
        <v>51</v>
      </c>
      <c r="T163" s="8"/>
      <c r="U163" s="8"/>
    </row>
    <row r="164" spans="1:21" x14ac:dyDescent="0.2">
      <c r="A164" s="6" t="s">
        <v>229</v>
      </c>
      <c r="B164" s="7"/>
      <c r="C164" s="7"/>
      <c r="D164" s="7"/>
      <c r="E164" s="7"/>
      <c r="F164" s="7"/>
      <c r="G164" s="7" t="s">
        <v>573</v>
      </c>
      <c r="H164" s="8"/>
      <c r="I164" s="8"/>
      <c r="J164" s="8"/>
      <c r="K164" s="8"/>
      <c r="L164" s="8"/>
      <c r="M164" s="8" t="s">
        <v>51</v>
      </c>
      <c r="N164" s="8"/>
      <c r="O164" s="8"/>
      <c r="P164" s="8"/>
      <c r="Q164" s="8"/>
      <c r="R164" s="8"/>
      <c r="S164" s="8" t="s">
        <v>51</v>
      </c>
      <c r="T164" s="8"/>
      <c r="U164" s="8"/>
    </row>
    <row r="165" spans="1:21" x14ac:dyDescent="0.2">
      <c r="A165" s="6" t="s">
        <v>230</v>
      </c>
      <c r="B165" s="7" t="s">
        <v>23</v>
      </c>
      <c r="C165" s="7"/>
      <c r="D165" s="7"/>
      <c r="E165" s="7"/>
      <c r="F165" s="7"/>
      <c r="G165" s="7" t="s">
        <v>574</v>
      </c>
      <c r="H165" s="8"/>
      <c r="I165" s="8"/>
      <c r="J165" s="8"/>
      <c r="K165" s="8"/>
      <c r="L165" s="8"/>
      <c r="M165" s="8"/>
      <c r="N165" s="8"/>
      <c r="O165" s="8" t="s">
        <v>51</v>
      </c>
      <c r="P165" s="8"/>
      <c r="Q165" s="8"/>
      <c r="R165" s="8"/>
      <c r="S165" s="8" t="s">
        <v>51</v>
      </c>
      <c r="T165" s="8" t="s">
        <v>51</v>
      </c>
      <c r="U165" s="8"/>
    </row>
    <row r="166" spans="1:21" x14ac:dyDescent="0.2">
      <c r="A166" s="6" t="s">
        <v>231</v>
      </c>
      <c r="B166" s="7"/>
      <c r="C166" s="7"/>
      <c r="D166" s="7"/>
      <c r="E166" s="7"/>
      <c r="F166" s="7"/>
      <c r="G166" s="7" t="s">
        <v>575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 t="s">
        <v>51</v>
      </c>
      <c r="T166" s="8"/>
      <c r="U166" s="8"/>
    </row>
    <row r="167" spans="1:21" x14ac:dyDescent="0.2">
      <c r="A167" s="6" t="s">
        <v>232</v>
      </c>
      <c r="B167" s="7"/>
      <c r="C167" s="7"/>
      <c r="D167" s="7"/>
      <c r="E167" s="7"/>
      <c r="F167" s="7"/>
      <c r="G167" s="7" t="s">
        <v>576</v>
      </c>
      <c r="H167" s="8"/>
      <c r="I167" s="8"/>
      <c r="J167" s="8"/>
      <c r="K167" s="8"/>
      <c r="L167" s="8"/>
      <c r="M167" s="8"/>
      <c r="N167" s="8"/>
      <c r="O167" s="8"/>
      <c r="P167" s="8" t="s">
        <v>51</v>
      </c>
      <c r="Q167" s="8"/>
      <c r="R167" s="8"/>
      <c r="S167" s="8" t="s">
        <v>51</v>
      </c>
      <c r="T167" s="8"/>
      <c r="U167" s="8"/>
    </row>
    <row r="168" spans="1:21" x14ac:dyDescent="0.2">
      <c r="A168" s="6" t="s">
        <v>233</v>
      </c>
      <c r="B168" s="7"/>
      <c r="C168" s="7"/>
      <c r="D168" s="7"/>
      <c r="E168" s="7"/>
      <c r="F168" s="7"/>
      <c r="G168" s="7" t="s">
        <v>739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 t="s">
        <v>51</v>
      </c>
      <c r="T168" s="8"/>
      <c r="U168" s="8"/>
    </row>
    <row r="169" spans="1:21" x14ac:dyDescent="0.2">
      <c r="A169" s="6" t="s">
        <v>234</v>
      </c>
      <c r="B169" s="7"/>
      <c r="C169" s="7"/>
      <c r="D169" s="7"/>
      <c r="E169" s="7"/>
      <c r="F169" s="7"/>
      <c r="G169" s="7" t="s">
        <v>577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 t="s">
        <v>51</v>
      </c>
      <c r="T169" s="8"/>
      <c r="U169" s="8"/>
    </row>
    <row r="170" spans="1:21" x14ac:dyDescent="0.2">
      <c r="A170" s="6" t="s">
        <v>235</v>
      </c>
      <c r="B170" s="7"/>
      <c r="C170" s="7"/>
      <c r="D170" s="7"/>
      <c r="E170" s="7"/>
      <c r="F170" s="7"/>
      <c r="G170" s="7" t="s">
        <v>578</v>
      </c>
      <c r="H170" s="8"/>
      <c r="I170" s="8"/>
      <c r="J170" s="8"/>
      <c r="K170" s="8"/>
      <c r="L170" s="8"/>
      <c r="M170" s="8"/>
      <c r="N170" s="8"/>
      <c r="O170" s="8" t="s">
        <v>51</v>
      </c>
      <c r="P170" s="8"/>
      <c r="Q170" s="8"/>
      <c r="R170" s="8"/>
      <c r="S170" s="8" t="s">
        <v>51</v>
      </c>
      <c r="T170" s="8"/>
      <c r="U170" s="8"/>
    </row>
    <row r="171" spans="1:21" x14ac:dyDescent="0.2">
      <c r="A171" s="6" t="s">
        <v>236</v>
      </c>
      <c r="B171" s="7"/>
      <c r="C171" s="7"/>
      <c r="D171" s="7"/>
      <c r="E171" s="7"/>
      <c r="F171" s="7"/>
      <c r="G171" s="7" t="s">
        <v>579</v>
      </c>
      <c r="H171" s="8"/>
      <c r="I171" s="8"/>
      <c r="J171" s="8"/>
      <c r="K171" s="8"/>
      <c r="L171" s="8"/>
      <c r="M171" s="8"/>
      <c r="N171" s="8"/>
      <c r="O171" s="8" t="s">
        <v>51</v>
      </c>
      <c r="P171" s="8"/>
      <c r="Q171" s="8"/>
      <c r="R171" s="8"/>
      <c r="S171" s="8" t="s">
        <v>51</v>
      </c>
      <c r="T171" s="8"/>
      <c r="U171" s="8"/>
    </row>
    <row r="172" spans="1:21" x14ac:dyDescent="0.2">
      <c r="A172" s="6" t="s">
        <v>237</v>
      </c>
      <c r="B172" s="7"/>
      <c r="C172" s="7"/>
      <c r="D172" s="7"/>
      <c r="E172" s="7"/>
      <c r="F172" s="7"/>
      <c r="G172" s="7" t="s">
        <v>480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 t="s">
        <v>51</v>
      </c>
    </row>
    <row r="173" spans="1:21" x14ac:dyDescent="0.2">
      <c r="A173" s="6" t="s">
        <v>238</v>
      </c>
      <c r="B173" s="7"/>
      <c r="C173" s="7"/>
      <c r="D173" s="7"/>
      <c r="E173" s="7"/>
      <c r="F173" s="7"/>
      <c r="G173" s="7" t="s">
        <v>580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 t="s">
        <v>51</v>
      </c>
    </row>
    <row r="174" spans="1:21" x14ac:dyDescent="0.2">
      <c r="A174" s="6" t="s">
        <v>239</v>
      </c>
      <c r="B174" s="7"/>
      <c r="C174" s="7"/>
      <c r="D174" s="7"/>
      <c r="E174" s="7"/>
      <c r="F174" s="7"/>
      <c r="G174" s="7" t="s">
        <v>474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 t="s">
        <v>51</v>
      </c>
    </row>
    <row r="175" spans="1:21" x14ac:dyDescent="0.2">
      <c r="A175" s="6" t="s">
        <v>240</v>
      </c>
      <c r="B175" s="7"/>
      <c r="C175" s="7"/>
      <c r="D175" s="7"/>
      <c r="E175" s="7"/>
      <c r="F175" s="7"/>
      <c r="G175" s="7" t="s">
        <v>581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 t="s">
        <v>51</v>
      </c>
    </row>
    <row r="176" spans="1:21" x14ac:dyDescent="0.2">
      <c r="A176" s="6" t="s">
        <v>241</v>
      </c>
      <c r="B176" s="7"/>
      <c r="C176" s="7"/>
      <c r="D176" s="7"/>
      <c r="E176" s="7"/>
      <c r="F176" s="7"/>
      <c r="G176" s="7" t="s">
        <v>582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 t="s">
        <v>51</v>
      </c>
    </row>
    <row r="177" spans="1:21" x14ac:dyDescent="0.2">
      <c r="A177" s="6" t="s">
        <v>242</v>
      </c>
      <c r="B177" s="7"/>
      <c r="C177" s="7"/>
      <c r="D177" s="7"/>
      <c r="E177" s="7"/>
      <c r="F177" s="7"/>
      <c r="G177" s="7" t="s">
        <v>243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 t="s">
        <v>51</v>
      </c>
    </row>
    <row r="178" spans="1:21" x14ac:dyDescent="0.2">
      <c r="A178" s="6" t="s">
        <v>244</v>
      </c>
      <c r="B178" s="7"/>
      <c r="C178" s="7"/>
      <c r="D178" s="7"/>
      <c r="E178" s="7"/>
      <c r="F178" s="7"/>
      <c r="G178" s="7" t="s">
        <v>583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s">
        <v>51</v>
      </c>
    </row>
    <row r="179" spans="1:21" x14ac:dyDescent="0.2">
      <c r="A179" s="6" t="s">
        <v>245</v>
      </c>
      <c r="B179" s="7"/>
      <c r="C179" s="7"/>
      <c r="D179" s="7"/>
      <c r="E179" s="7"/>
      <c r="F179" s="7"/>
      <c r="G179" s="7" t="s">
        <v>480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s">
        <v>51</v>
      </c>
    </row>
    <row r="180" spans="1:21" x14ac:dyDescent="0.2">
      <c r="A180" s="6" t="s">
        <v>246</v>
      </c>
      <c r="B180" s="7"/>
      <c r="C180" s="7"/>
      <c r="D180" s="7"/>
      <c r="E180" s="7"/>
      <c r="F180" s="7"/>
      <c r="G180" s="7" t="s">
        <v>584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 t="s">
        <v>51</v>
      </c>
    </row>
    <row r="181" spans="1:21" x14ac:dyDescent="0.2">
      <c r="A181" s="6" t="s">
        <v>247</v>
      </c>
      <c r="B181" s="7"/>
      <c r="C181" s="7"/>
      <c r="D181" s="7"/>
      <c r="E181" s="7"/>
      <c r="F181" s="7"/>
      <c r="G181" s="7" t="s">
        <v>585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 t="s">
        <v>51</v>
      </c>
    </row>
    <row r="182" spans="1:21" x14ac:dyDescent="0.2">
      <c r="A182" s="6" t="s">
        <v>248</v>
      </c>
      <c r="B182" s="7"/>
      <c r="C182" s="7"/>
      <c r="D182" s="7"/>
      <c r="E182" s="7"/>
      <c r="F182" s="7"/>
      <c r="G182" s="7" t="s">
        <v>586</v>
      </c>
      <c r="H182" s="8"/>
      <c r="I182" s="8"/>
      <c r="J182" s="8"/>
      <c r="K182" s="8"/>
      <c r="L182" s="8"/>
      <c r="M182" s="8"/>
      <c r="N182" s="8"/>
      <c r="O182" s="8" t="s">
        <v>51</v>
      </c>
      <c r="P182" s="8"/>
      <c r="Q182" s="8"/>
      <c r="R182" s="8"/>
      <c r="S182" s="8"/>
      <c r="T182" s="8"/>
      <c r="U182" s="8"/>
    </row>
    <row r="183" spans="1:21" x14ac:dyDescent="0.2">
      <c r="A183" s="6" t="s">
        <v>249</v>
      </c>
      <c r="B183" s="7"/>
      <c r="C183" s="7"/>
      <c r="D183" s="7"/>
      <c r="E183" s="7"/>
      <c r="F183" s="7"/>
      <c r="G183" s="7" t="s">
        <v>587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 t="s">
        <v>51</v>
      </c>
    </row>
    <row r="184" spans="1:21" x14ac:dyDescent="0.2">
      <c r="A184" s="6" t="s">
        <v>250</v>
      </c>
      <c r="B184" s="7"/>
      <c r="C184" s="7"/>
      <c r="D184" s="7"/>
      <c r="E184" s="7"/>
      <c r="F184" s="7"/>
      <c r="G184" s="7" t="s">
        <v>588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 t="s">
        <v>51</v>
      </c>
    </row>
    <row r="185" spans="1:21" x14ac:dyDescent="0.2">
      <c r="A185" s="6" t="s">
        <v>251</v>
      </c>
      <c r="B185" s="7"/>
      <c r="C185" s="7"/>
      <c r="D185" s="7"/>
      <c r="E185" s="7"/>
      <c r="F185" s="7"/>
      <c r="G185" s="7" t="s">
        <v>589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 t="s">
        <v>51</v>
      </c>
    </row>
    <row r="186" spans="1:21" x14ac:dyDescent="0.2">
      <c r="A186" s="6" t="s">
        <v>252</v>
      </c>
      <c r="B186" s="7"/>
      <c r="C186" s="7"/>
      <c r="D186" s="7"/>
      <c r="E186" s="7"/>
      <c r="F186" s="7"/>
      <c r="G186" s="7" t="s">
        <v>590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 t="s">
        <v>51</v>
      </c>
    </row>
    <row r="187" spans="1:21" x14ac:dyDescent="0.2">
      <c r="A187" s="6" t="s">
        <v>253</v>
      </c>
      <c r="B187" s="7"/>
      <c r="C187" s="7"/>
      <c r="D187" s="7"/>
      <c r="E187" s="7"/>
      <c r="F187" s="7"/>
      <c r="G187" s="7" t="s">
        <v>591</v>
      </c>
      <c r="H187" s="8"/>
      <c r="I187" s="8" t="s">
        <v>51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x14ac:dyDescent="0.2">
      <c r="A188" s="6" t="s">
        <v>254</v>
      </c>
      <c r="B188" s="7"/>
      <c r="C188" s="7"/>
      <c r="D188" s="7"/>
      <c r="E188" s="7"/>
      <c r="F188" s="7"/>
      <c r="G188" s="7" t="s">
        <v>592</v>
      </c>
      <c r="H188" s="8"/>
      <c r="I188" s="8" t="s">
        <v>51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x14ac:dyDescent="0.2">
      <c r="A189" s="6" t="s">
        <v>255</v>
      </c>
      <c r="B189" s="7"/>
      <c r="C189" s="7"/>
      <c r="D189" s="7"/>
      <c r="E189" s="7"/>
      <c r="F189" s="7"/>
      <c r="G189" s="7" t="s">
        <v>593</v>
      </c>
      <c r="H189" s="8"/>
      <c r="I189" s="8" t="s">
        <v>51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x14ac:dyDescent="0.2">
      <c r="A190" s="6" t="s">
        <v>256</v>
      </c>
      <c r="B190" s="7"/>
      <c r="C190" s="7"/>
      <c r="D190" s="7"/>
      <c r="E190" s="7"/>
      <c r="F190" s="7"/>
      <c r="G190" s="7" t="s">
        <v>594</v>
      </c>
      <c r="H190" s="8"/>
      <c r="I190" s="8" t="s">
        <v>51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x14ac:dyDescent="0.2">
      <c r="A191" s="6" t="s">
        <v>257</v>
      </c>
      <c r="B191" s="7"/>
      <c r="C191" s="7"/>
      <c r="D191" s="7"/>
      <c r="E191" s="7"/>
      <c r="F191" s="7"/>
      <c r="G191" s="7" t="s">
        <v>595</v>
      </c>
      <c r="H191" s="8"/>
      <c r="I191" s="8"/>
      <c r="J191" s="8"/>
      <c r="K191" s="8"/>
      <c r="L191" s="8"/>
      <c r="M191" s="8"/>
      <c r="N191" s="8"/>
      <c r="O191" s="8"/>
      <c r="P191" s="8" t="s">
        <v>51</v>
      </c>
      <c r="Q191" s="8"/>
      <c r="R191" s="8"/>
      <c r="S191" s="8"/>
      <c r="T191" s="8"/>
      <c r="U191" s="8"/>
    </row>
    <row r="192" spans="1:21" x14ac:dyDescent="0.2">
      <c r="A192" s="6" t="s">
        <v>258</v>
      </c>
      <c r="B192" s="7"/>
      <c r="C192" s="7"/>
      <c r="D192" s="7"/>
      <c r="E192" s="7"/>
      <c r="F192" s="7"/>
      <c r="G192" s="7" t="s">
        <v>596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 t="s">
        <v>51</v>
      </c>
    </row>
    <row r="193" spans="1:21" x14ac:dyDescent="0.2">
      <c r="A193" s="6" t="s">
        <v>259</v>
      </c>
      <c r="B193" s="7"/>
      <c r="C193" s="7"/>
      <c r="D193" s="7"/>
      <c r="E193" s="7"/>
      <c r="F193" s="7"/>
      <c r="G193" s="7" t="s">
        <v>260</v>
      </c>
      <c r="H193" s="8"/>
      <c r="I193" s="8"/>
      <c r="J193" s="8"/>
      <c r="K193" s="8" t="s">
        <v>51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x14ac:dyDescent="0.2">
      <c r="A194" s="6" t="s">
        <v>261</v>
      </c>
      <c r="B194" s="7"/>
      <c r="C194" s="7"/>
      <c r="D194" s="7"/>
      <c r="E194" s="7"/>
      <c r="F194" s="7"/>
      <c r="G194" s="7" t="s">
        <v>597</v>
      </c>
      <c r="H194" s="8"/>
      <c r="I194" s="8"/>
      <c r="J194" s="8"/>
      <c r="K194" s="8" t="s">
        <v>51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x14ac:dyDescent="0.2">
      <c r="A195" s="6" t="s">
        <v>262</v>
      </c>
      <c r="B195" s="7"/>
      <c r="C195" s="7"/>
      <c r="D195" s="7"/>
      <c r="E195" s="7"/>
      <c r="F195" s="7"/>
      <c r="G195" s="7" t="s">
        <v>598</v>
      </c>
      <c r="H195" s="8"/>
      <c r="I195" s="8"/>
      <c r="J195" s="8"/>
      <c r="K195" s="8" t="s">
        <v>51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x14ac:dyDescent="0.2">
      <c r="A196" s="6" t="s">
        <v>263</v>
      </c>
      <c r="B196" s="7"/>
      <c r="C196" s="7"/>
      <c r="D196" s="7"/>
      <c r="E196" s="7"/>
      <c r="F196" s="7"/>
      <c r="G196" s="7" t="s">
        <v>599</v>
      </c>
      <c r="H196" s="8"/>
      <c r="I196" s="8"/>
      <c r="J196" s="8"/>
      <c r="K196" s="8" t="s">
        <v>51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x14ac:dyDescent="0.2">
      <c r="A197" s="6" t="s">
        <v>264</v>
      </c>
      <c r="B197" s="7"/>
      <c r="C197" s="7"/>
      <c r="D197" s="7"/>
      <c r="E197" s="7"/>
      <c r="F197" s="7"/>
      <c r="G197" s="7" t="s">
        <v>600</v>
      </c>
      <c r="H197" s="8"/>
      <c r="I197" s="8"/>
      <c r="J197" s="8"/>
      <c r="K197" s="8"/>
      <c r="L197" s="8"/>
      <c r="M197" s="8"/>
      <c r="N197" s="8"/>
      <c r="O197" s="8"/>
      <c r="P197" s="8" t="s">
        <v>51</v>
      </c>
      <c r="Q197" s="8"/>
      <c r="R197" s="8"/>
      <c r="S197" s="8" t="s">
        <v>51</v>
      </c>
      <c r="T197" s="8"/>
      <c r="U197" s="8"/>
    </row>
    <row r="198" spans="1:21" x14ac:dyDescent="0.2">
      <c r="A198" s="6" t="s">
        <v>265</v>
      </c>
      <c r="B198" s="7"/>
      <c r="C198" s="7"/>
      <c r="D198" s="7"/>
      <c r="E198" s="7"/>
      <c r="F198" s="7"/>
      <c r="G198" s="7" t="s">
        <v>601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 t="s">
        <v>51</v>
      </c>
      <c r="U198" s="8"/>
    </row>
    <row r="199" spans="1:21" x14ac:dyDescent="0.2">
      <c r="A199" s="6" t="s">
        <v>266</v>
      </c>
      <c r="B199" s="7"/>
      <c r="C199" s="7"/>
      <c r="D199" s="7"/>
      <c r="E199" s="7"/>
      <c r="F199" s="7"/>
      <c r="G199" s="7" t="s">
        <v>602</v>
      </c>
      <c r="H199" s="8"/>
      <c r="I199" s="8"/>
      <c r="J199" s="8"/>
      <c r="K199" s="8" t="s">
        <v>51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x14ac:dyDescent="0.2">
      <c r="A200" s="6" t="s">
        <v>267</v>
      </c>
      <c r="B200" s="7"/>
      <c r="C200" s="7"/>
      <c r="D200" s="7"/>
      <c r="E200" s="7"/>
      <c r="F200" s="7"/>
      <c r="G200" s="7" t="s">
        <v>603</v>
      </c>
      <c r="H200" s="8"/>
      <c r="I200" s="8"/>
      <c r="J200" s="8"/>
      <c r="K200" s="8" t="s">
        <v>51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x14ac:dyDescent="0.2">
      <c r="A201" s="6" t="s">
        <v>268</v>
      </c>
      <c r="B201" s="7"/>
      <c r="C201" s="7"/>
      <c r="D201" s="7"/>
      <c r="E201" s="7"/>
      <c r="F201" s="7"/>
      <c r="G201" s="7" t="s">
        <v>604</v>
      </c>
      <c r="H201" s="8"/>
      <c r="I201" s="8"/>
      <c r="J201" s="8"/>
      <c r="K201" s="8" t="s">
        <v>51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x14ac:dyDescent="0.2">
      <c r="A202" s="6" t="s">
        <v>269</v>
      </c>
      <c r="B202" s="7"/>
      <c r="C202" s="7"/>
      <c r="D202" s="7"/>
      <c r="E202" s="7"/>
      <c r="F202" s="7"/>
      <c r="G202" s="7" t="s">
        <v>605</v>
      </c>
      <c r="H202" s="8"/>
      <c r="I202" s="8"/>
      <c r="J202" s="8"/>
      <c r="K202" s="8" t="s">
        <v>51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x14ac:dyDescent="0.2">
      <c r="A203" s="6" t="s">
        <v>270</v>
      </c>
      <c r="B203" s="7"/>
      <c r="C203" s="7"/>
      <c r="D203" s="7"/>
      <c r="E203" s="7"/>
      <c r="F203" s="7"/>
      <c r="G203" s="7" t="s">
        <v>606</v>
      </c>
      <c r="H203" s="8"/>
      <c r="I203" s="8"/>
      <c r="J203" s="8"/>
      <c r="K203" s="8"/>
      <c r="L203" s="8"/>
      <c r="M203" s="8"/>
      <c r="N203" s="8"/>
      <c r="O203" s="8"/>
      <c r="P203" s="8" t="s">
        <v>51</v>
      </c>
      <c r="Q203" s="8"/>
      <c r="R203" s="8"/>
      <c r="S203" s="8"/>
      <c r="T203" s="8"/>
      <c r="U203" s="8"/>
    </row>
    <row r="204" spans="1:21" x14ac:dyDescent="0.2">
      <c r="A204" s="6" t="s">
        <v>271</v>
      </c>
      <c r="B204" s="7"/>
      <c r="C204" s="7"/>
      <c r="D204" s="7"/>
      <c r="E204" s="7"/>
      <c r="F204" s="7"/>
      <c r="G204" s="7" t="s">
        <v>607</v>
      </c>
      <c r="H204" s="8"/>
      <c r="I204" s="8"/>
      <c r="J204" s="8"/>
      <c r="K204" s="8" t="s">
        <v>51</v>
      </c>
      <c r="L204" s="8"/>
      <c r="M204" s="8" t="s">
        <v>51</v>
      </c>
      <c r="N204" s="8"/>
      <c r="O204" s="8"/>
      <c r="P204" s="8"/>
      <c r="Q204" s="8"/>
      <c r="R204" s="8"/>
      <c r="S204" s="8"/>
      <c r="T204" s="8"/>
      <c r="U204" s="8"/>
    </row>
    <row r="205" spans="1:21" x14ac:dyDescent="0.2">
      <c r="A205" s="6" t="s">
        <v>272</v>
      </c>
      <c r="B205" s="7"/>
      <c r="C205" s="7"/>
      <c r="D205" s="7"/>
      <c r="E205" s="7"/>
      <c r="F205" s="7"/>
      <c r="G205" s="7" t="s">
        <v>608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 t="s">
        <v>51</v>
      </c>
    </row>
    <row r="206" spans="1:21" x14ac:dyDescent="0.2">
      <c r="A206" s="6" t="s">
        <v>273</v>
      </c>
      <c r="B206" s="7"/>
      <c r="C206" s="7"/>
      <c r="D206" s="7"/>
      <c r="E206" s="7"/>
      <c r="F206" s="7"/>
      <c r="G206" s="7" t="s">
        <v>609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 t="s">
        <v>51</v>
      </c>
    </row>
    <row r="207" spans="1:21" x14ac:dyDescent="0.2">
      <c r="A207" s="6" t="s">
        <v>274</v>
      </c>
      <c r="B207" s="7"/>
      <c r="C207" s="7"/>
      <c r="D207" s="7"/>
      <c r="E207" s="7"/>
      <c r="F207" s="7"/>
      <c r="G207" s="7" t="s">
        <v>609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 t="s">
        <v>51</v>
      </c>
    </row>
    <row r="208" spans="1:21" x14ac:dyDescent="0.2">
      <c r="A208" s="6" t="s">
        <v>275</v>
      </c>
      <c r="B208" s="7"/>
      <c r="C208" s="7"/>
      <c r="D208" s="7"/>
      <c r="E208" s="7"/>
      <c r="F208" s="7"/>
      <c r="G208" s="7" t="s">
        <v>610</v>
      </c>
      <c r="H208" s="8"/>
      <c r="I208" s="8"/>
      <c r="J208" s="8"/>
      <c r="K208" s="8"/>
      <c r="L208" s="8"/>
      <c r="M208" s="8"/>
      <c r="N208" s="8"/>
      <c r="O208" s="8" t="s">
        <v>51</v>
      </c>
      <c r="P208" s="8"/>
      <c r="Q208" s="8"/>
      <c r="R208" s="8"/>
      <c r="S208" s="8"/>
      <c r="T208" s="8"/>
      <c r="U208" s="8"/>
    </row>
    <row r="209" spans="1:21" x14ac:dyDescent="0.2">
      <c r="A209" s="6" t="s">
        <v>276</v>
      </c>
      <c r="B209" s="7"/>
      <c r="C209" s="7"/>
      <c r="D209" s="7"/>
      <c r="E209" s="7"/>
      <c r="F209" s="7"/>
      <c r="G209" s="7" t="s">
        <v>428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 t="s">
        <v>51</v>
      </c>
    </row>
    <row r="210" spans="1:21" x14ac:dyDescent="0.2">
      <c r="A210" s="6" t="s">
        <v>277</v>
      </c>
      <c r="B210" s="7"/>
      <c r="C210" s="7"/>
      <c r="D210" s="7"/>
      <c r="E210" s="7"/>
      <c r="F210" s="7"/>
      <c r="G210" s="7" t="s">
        <v>611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 t="s">
        <v>51</v>
      </c>
    </row>
    <row r="211" spans="1:21" x14ac:dyDescent="0.2">
      <c r="A211" s="6" t="s">
        <v>278</v>
      </c>
      <c r="B211" s="7"/>
      <c r="C211" s="7"/>
      <c r="D211" s="7"/>
      <c r="E211" s="7"/>
      <c r="F211" s="7"/>
      <c r="G211" s="7" t="s">
        <v>612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 t="s">
        <v>51</v>
      </c>
      <c r="S211" s="8"/>
      <c r="T211" s="8"/>
      <c r="U211" s="8"/>
    </row>
    <row r="212" spans="1:21" x14ac:dyDescent="0.2">
      <c r="A212" s="6" t="s">
        <v>279</v>
      </c>
      <c r="B212" s="7"/>
      <c r="C212" s="7"/>
      <c r="D212" s="7"/>
      <c r="E212" s="7"/>
      <c r="F212" s="7"/>
      <c r="G212" s="7" t="s">
        <v>613</v>
      </c>
      <c r="H212" s="8"/>
      <c r="I212" s="8"/>
      <c r="J212" s="8"/>
      <c r="K212" s="8"/>
      <c r="L212" s="8"/>
      <c r="M212" s="8"/>
      <c r="N212" s="8"/>
      <c r="O212" s="8" t="s">
        <v>51</v>
      </c>
      <c r="P212" s="8"/>
      <c r="Q212" s="8"/>
      <c r="R212" s="8" t="s">
        <v>51</v>
      </c>
      <c r="S212" s="8"/>
      <c r="T212" s="8"/>
      <c r="U212" s="8"/>
    </row>
    <row r="213" spans="1:21" x14ac:dyDescent="0.2">
      <c r="A213" s="6" t="s">
        <v>280</v>
      </c>
      <c r="B213" s="7"/>
      <c r="C213" s="7"/>
      <c r="D213" s="7"/>
      <c r="E213" s="7"/>
      <c r="F213" s="7"/>
      <c r="G213" s="7" t="s">
        <v>614</v>
      </c>
      <c r="H213" s="8"/>
      <c r="I213" s="8"/>
      <c r="J213" s="8"/>
      <c r="K213" s="8"/>
      <c r="L213" s="8"/>
      <c r="M213" s="8"/>
      <c r="N213" s="8"/>
      <c r="O213" s="8" t="s">
        <v>51</v>
      </c>
      <c r="P213" s="8"/>
      <c r="Q213" s="8"/>
      <c r="R213" s="8" t="s">
        <v>51</v>
      </c>
      <c r="S213" s="8"/>
      <c r="T213" s="8"/>
      <c r="U213" s="8"/>
    </row>
    <row r="214" spans="1:21" x14ac:dyDescent="0.2">
      <c r="A214" s="6" t="s">
        <v>281</v>
      </c>
      <c r="B214" s="7"/>
      <c r="C214" s="7"/>
      <c r="D214" s="7"/>
      <c r="E214" s="7"/>
      <c r="F214" s="7"/>
      <c r="G214" s="7" t="s">
        <v>615</v>
      </c>
      <c r="H214" s="8"/>
      <c r="I214" s="8"/>
      <c r="J214" s="8"/>
      <c r="K214" s="8"/>
      <c r="L214" s="8"/>
      <c r="M214" s="8"/>
      <c r="N214" s="8"/>
      <c r="O214" s="8" t="s">
        <v>51</v>
      </c>
      <c r="P214" s="8"/>
      <c r="Q214" s="8"/>
      <c r="R214" s="8" t="s">
        <v>51</v>
      </c>
      <c r="S214" s="8"/>
      <c r="T214" s="8"/>
      <c r="U214" s="8"/>
    </row>
    <row r="215" spans="1:21" x14ac:dyDescent="0.2">
      <c r="A215" s="6" t="s">
        <v>282</v>
      </c>
      <c r="B215" s="7"/>
      <c r="C215" s="7"/>
      <c r="D215" s="7"/>
      <c r="E215" s="7"/>
      <c r="F215" s="7"/>
      <c r="G215" s="7" t="s">
        <v>616</v>
      </c>
      <c r="H215" s="8"/>
      <c r="I215" s="8"/>
      <c r="J215" s="8"/>
      <c r="K215" s="8"/>
      <c r="L215" s="8"/>
      <c r="M215" s="8"/>
      <c r="N215" s="8"/>
      <c r="O215" s="8" t="s">
        <v>51</v>
      </c>
      <c r="P215" s="8"/>
      <c r="Q215" s="8"/>
      <c r="R215" s="8" t="s">
        <v>51</v>
      </c>
      <c r="S215" s="8"/>
      <c r="T215" s="8"/>
      <c r="U215" s="8"/>
    </row>
    <row r="216" spans="1:21" x14ac:dyDescent="0.2">
      <c r="A216" s="6" t="s">
        <v>283</v>
      </c>
      <c r="B216" s="7"/>
      <c r="C216" s="7"/>
      <c r="D216" s="7"/>
      <c r="E216" s="7"/>
      <c r="F216" s="7"/>
      <c r="G216" s="7" t="s">
        <v>617</v>
      </c>
      <c r="H216" s="8"/>
      <c r="I216" s="8"/>
      <c r="J216" s="8"/>
      <c r="K216" s="8"/>
      <c r="L216" s="8"/>
      <c r="M216" s="8"/>
      <c r="N216" s="8" t="s">
        <v>51</v>
      </c>
      <c r="O216" s="8"/>
      <c r="P216" s="8"/>
      <c r="Q216" s="8"/>
      <c r="R216" s="8" t="s">
        <v>51</v>
      </c>
      <c r="S216" s="8"/>
      <c r="T216" s="8"/>
      <c r="U216" s="8"/>
    </row>
    <row r="217" spans="1:21" x14ac:dyDescent="0.2">
      <c r="A217" s="6" t="s">
        <v>284</v>
      </c>
      <c r="B217" s="7"/>
      <c r="C217" s="7"/>
      <c r="D217" s="7"/>
      <c r="E217" s="7"/>
      <c r="F217" s="7"/>
      <c r="G217" s="7" t="s">
        <v>618</v>
      </c>
      <c r="H217" s="8"/>
      <c r="I217" s="8"/>
      <c r="J217" s="8"/>
      <c r="K217" s="8"/>
      <c r="L217" s="8"/>
      <c r="M217" s="8"/>
      <c r="N217" s="8" t="s">
        <v>51</v>
      </c>
      <c r="O217" s="8"/>
      <c r="P217" s="8"/>
      <c r="Q217" s="8"/>
      <c r="R217" s="8" t="s">
        <v>51</v>
      </c>
      <c r="S217" s="8"/>
      <c r="T217" s="8"/>
      <c r="U217" s="8"/>
    </row>
    <row r="218" spans="1:21" x14ac:dyDescent="0.2">
      <c r="A218" s="6" t="s">
        <v>285</v>
      </c>
      <c r="B218" s="7"/>
      <c r="C218" s="7"/>
      <c r="D218" s="7"/>
      <c r="E218" s="7"/>
      <c r="F218" s="7"/>
      <c r="G218" s="7" t="s">
        <v>619</v>
      </c>
      <c r="H218" s="8"/>
      <c r="I218" s="8"/>
      <c r="J218" s="8"/>
      <c r="K218" s="8"/>
      <c r="L218" s="8"/>
      <c r="M218" s="8"/>
      <c r="N218" s="8" t="s">
        <v>51</v>
      </c>
      <c r="O218" s="8"/>
      <c r="P218" s="8"/>
      <c r="Q218" s="8"/>
      <c r="R218" s="8" t="s">
        <v>51</v>
      </c>
      <c r="S218" s="8"/>
      <c r="T218" s="8"/>
      <c r="U218" s="8"/>
    </row>
    <row r="219" spans="1:21" x14ac:dyDescent="0.2">
      <c r="A219" s="6" t="s">
        <v>286</v>
      </c>
      <c r="B219" s="7"/>
      <c r="C219" s="7"/>
      <c r="D219" s="7"/>
      <c r="E219" s="7"/>
      <c r="F219" s="7"/>
      <c r="G219" s="7" t="s">
        <v>620</v>
      </c>
      <c r="H219" s="8"/>
      <c r="I219" s="8"/>
      <c r="J219" s="8"/>
      <c r="K219" s="8"/>
      <c r="L219" s="8"/>
      <c r="M219" s="8"/>
      <c r="N219" s="8"/>
      <c r="O219" s="8"/>
      <c r="P219" s="8" t="s">
        <v>51</v>
      </c>
      <c r="Q219" s="8"/>
      <c r="R219" s="8" t="s">
        <v>51</v>
      </c>
      <c r="S219" s="8"/>
      <c r="T219" s="8"/>
      <c r="U219" s="8"/>
    </row>
    <row r="220" spans="1:21" x14ac:dyDescent="0.2">
      <c r="A220" s="6" t="s">
        <v>287</v>
      </c>
      <c r="B220" s="7"/>
      <c r="C220" s="7"/>
      <c r="D220" s="7"/>
      <c r="E220" s="7"/>
      <c r="F220" s="7"/>
      <c r="G220" s="7" t="s">
        <v>621</v>
      </c>
      <c r="H220" s="8"/>
      <c r="I220" s="8"/>
      <c r="J220" s="8"/>
      <c r="K220" s="8"/>
      <c r="L220" s="8"/>
      <c r="M220" s="8"/>
      <c r="N220" s="8" t="s">
        <v>51</v>
      </c>
      <c r="O220" s="8"/>
      <c r="P220" s="8"/>
      <c r="Q220" s="8"/>
      <c r="R220" s="8" t="s">
        <v>51</v>
      </c>
      <c r="S220" s="8"/>
      <c r="T220" s="8"/>
      <c r="U220" s="8"/>
    </row>
    <row r="221" spans="1:21" x14ac:dyDescent="0.2">
      <c r="A221" s="6" t="s">
        <v>288</v>
      </c>
      <c r="B221" s="7"/>
      <c r="C221" s="7"/>
      <c r="D221" s="7"/>
      <c r="E221" s="7"/>
      <c r="F221" s="7"/>
      <c r="G221" s="7" t="s">
        <v>622</v>
      </c>
      <c r="H221" s="8"/>
      <c r="I221" s="8"/>
      <c r="J221" s="8"/>
      <c r="K221" s="8"/>
      <c r="L221" s="8"/>
      <c r="M221" s="8"/>
      <c r="N221" s="8" t="s">
        <v>51</v>
      </c>
      <c r="O221" s="8"/>
      <c r="P221" s="8"/>
      <c r="Q221" s="8"/>
      <c r="R221" s="8" t="s">
        <v>51</v>
      </c>
      <c r="S221" s="8"/>
      <c r="T221" s="8"/>
      <c r="U221" s="8"/>
    </row>
    <row r="222" spans="1:21" x14ac:dyDescent="0.2">
      <c r="A222" s="6" t="s">
        <v>289</v>
      </c>
      <c r="B222" s="7"/>
      <c r="C222" s="7"/>
      <c r="D222" s="7"/>
      <c r="E222" s="7"/>
      <c r="F222" s="7"/>
      <c r="G222" s="7" t="s">
        <v>623</v>
      </c>
      <c r="H222" s="8"/>
      <c r="I222" s="8"/>
      <c r="J222" s="8"/>
      <c r="K222" s="8"/>
      <c r="L222" s="8"/>
      <c r="M222" s="8"/>
      <c r="N222" s="8" t="s">
        <v>51</v>
      </c>
      <c r="O222" s="8"/>
      <c r="P222" s="8"/>
      <c r="Q222" s="8"/>
      <c r="R222" s="8" t="s">
        <v>51</v>
      </c>
      <c r="S222" s="8"/>
      <c r="T222" s="8"/>
      <c r="U222" s="8"/>
    </row>
    <row r="223" spans="1:21" x14ac:dyDescent="0.2">
      <c r="A223" s="6" t="s">
        <v>290</v>
      </c>
      <c r="B223" s="7"/>
      <c r="C223" s="7"/>
      <c r="D223" s="7"/>
      <c r="E223" s="7"/>
      <c r="F223" s="7"/>
      <c r="G223" s="7" t="s">
        <v>624</v>
      </c>
      <c r="H223" s="8"/>
      <c r="I223" s="8"/>
      <c r="J223" s="8"/>
      <c r="K223" s="8"/>
      <c r="L223" s="8"/>
      <c r="M223" s="8"/>
      <c r="N223" s="8" t="s">
        <v>51</v>
      </c>
      <c r="O223" s="8"/>
      <c r="P223" s="8"/>
      <c r="Q223" s="8"/>
      <c r="R223" s="8" t="s">
        <v>51</v>
      </c>
      <c r="S223" s="8"/>
      <c r="T223" s="8"/>
      <c r="U223" s="8"/>
    </row>
    <row r="224" spans="1:21" x14ac:dyDescent="0.2">
      <c r="A224" s="6" t="s">
        <v>291</v>
      </c>
      <c r="B224" s="7"/>
      <c r="C224" s="7"/>
      <c r="D224" s="7"/>
      <c r="E224" s="7"/>
      <c r="F224" s="7"/>
      <c r="G224" s="7" t="s">
        <v>625</v>
      </c>
      <c r="H224" s="8"/>
      <c r="I224" s="8"/>
      <c r="J224" s="8"/>
      <c r="K224" s="8"/>
      <c r="L224" s="8"/>
      <c r="M224" s="8"/>
      <c r="N224" s="8" t="s">
        <v>51</v>
      </c>
      <c r="O224" s="8"/>
      <c r="P224" s="8"/>
      <c r="Q224" s="8"/>
      <c r="R224" s="8" t="s">
        <v>51</v>
      </c>
      <c r="S224" s="8"/>
      <c r="T224" s="8"/>
      <c r="U224" s="8"/>
    </row>
    <row r="225" spans="1:21" x14ac:dyDescent="0.2">
      <c r="A225" s="6" t="s">
        <v>292</v>
      </c>
      <c r="B225" s="7"/>
      <c r="C225" s="7"/>
      <c r="D225" s="7"/>
      <c r="E225" s="7"/>
      <c r="F225" s="7"/>
      <c r="G225" s="7" t="s">
        <v>293</v>
      </c>
      <c r="H225" s="8"/>
      <c r="I225" s="8"/>
      <c r="J225" s="8"/>
      <c r="K225" s="8"/>
      <c r="L225" s="8"/>
      <c r="M225" s="8"/>
      <c r="N225" s="8"/>
      <c r="O225" s="8"/>
      <c r="P225" s="8" t="s">
        <v>51</v>
      </c>
      <c r="Q225" s="8"/>
      <c r="R225" s="8" t="s">
        <v>51</v>
      </c>
      <c r="S225" s="8"/>
      <c r="T225" s="8"/>
      <c r="U225" s="8"/>
    </row>
    <row r="226" spans="1:21" x14ac:dyDescent="0.2">
      <c r="A226" s="6" t="s">
        <v>294</v>
      </c>
      <c r="B226" s="7"/>
      <c r="C226" s="7"/>
      <c r="D226" s="7"/>
      <c r="E226" s="7"/>
      <c r="F226" s="7"/>
      <c r="G226" s="7" t="s">
        <v>626</v>
      </c>
      <c r="H226" s="8"/>
      <c r="I226" s="8"/>
      <c r="J226" s="8"/>
      <c r="K226" s="8"/>
      <c r="L226" s="8"/>
      <c r="M226" s="8"/>
      <c r="N226" s="8"/>
      <c r="O226" s="8" t="s">
        <v>51</v>
      </c>
      <c r="P226" s="8"/>
      <c r="Q226" s="8"/>
      <c r="R226" s="8" t="s">
        <v>51</v>
      </c>
      <c r="S226" s="8"/>
      <c r="T226" s="8"/>
      <c r="U226" s="8"/>
    </row>
    <row r="227" spans="1:21" x14ac:dyDescent="0.2">
      <c r="A227" s="6" t="s">
        <v>295</v>
      </c>
      <c r="B227" s="7"/>
      <c r="C227" s="7"/>
      <c r="D227" s="7"/>
      <c r="E227" s="7"/>
      <c r="F227" s="7"/>
      <c r="G227" s="7" t="s">
        <v>627</v>
      </c>
      <c r="H227" s="8"/>
      <c r="I227" s="8"/>
      <c r="J227" s="8"/>
      <c r="K227" s="8"/>
      <c r="L227" s="8"/>
      <c r="M227" s="8"/>
      <c r="N227" s="8"/>
      <c r="O227" s="8" t="s">
        <v>51</v>
      </c>
      <c r="P227" s="8"/>
      <c r="Q227" s="8"/>
      <c r="R227" s="8" t="s">
        <v>51</v>
      </c>
      <c r="S227" s="8"/>
      <c r="T227" s="8"/>
      <c r="U227" s="8"/>
    </row>
    <row r="228" spans="1:21" x14ac:dyDescent="0.2">
      <c r="A228" s="6" t="s">
        <v>296</v>
      </c>
      <c r="B228" s="7"/>
      <c r="C228" s="7"/>
      <c r="D228" s="7"/>
      <c r="E228" s="7"/>
      <c r="F228" s="7"/>
      <c r="G228" s="7" t="s">
        <v>628</v>
      </c>
      <c r="H228" s="8"/>
      <c r="I228" s="8"/>
      <c r="J228" s="8"/>
      <c r="K228" s="8"/>
      <c r="L228" s="8"/>
      <c r="M228" s="8"/>
      <c r="N228" s="8"/>
      <c r="O228" s="8" t="s">
        <v>51</v>
      </c>
      <c r="P228" s="8"/>
      <c r="Q228" s="8"/>
      <c r="R228" s="8" t="s">
        <v>51</v>
      </c>
      <c r="S228" s="8"/>
      <c r="T228" s="8"/>
      <c r="U228" s="8"/>
    </row>
    <row r="229" spans="1:21" x14ac:dyDescent="0.2">
      <c r="A229" s="6" t="s">
        <v>297</v>
      </c>
      <c r="B229" s="7"/>
      <c r="C229" s="7"/>
      <c r="D229" s="7"/>
      <c r="E229" s="7"/>
      <c r="F229" s="7"/>
      <c r="G229" s="7" t="s">
        <v>629</v>
      </c>
      <c r="H229" s="8"/>
      <c r="I229" s="8"/>
      <c r="J229" s="8"/>
      <c r="K229" s="8"/>
      <c r="L229" s="8"/>
      <c r="M229" s="8"/>
      <c r="N229" s="8" t="s">
        <v>51</v>
      </c>
      <c r="O229" s="8"/>
      <c r="P229" s="8"/>
      <c r="Q229" s="8"/>
      <c r="R229" s="8"/>
      <c r="S229" s="8"/>
      <c r="T229" s="8"/>
      <c r="U229" s="8"/>
    </row>
    <row r="230" spans="1:21" x14ac:dyDescent="0.2">
      <c r="A230" s="6" t="s">
        <v>298</v>
      </c>
      <c r="B230" s="7"/>
      <c r="C230" s="7"/>
      <c r="D230" s="7"/>
      <c r="E230" s="7"/>
      <c r="F230" s="7"/>
      <c r="G230" s="7" t="s">
        <v>630</v>
      </c>
      <c r="H230" s="8"/>
      <c r="I230" s="8"/>
      <c r="J230" s="8"/>
      <c r="K230" s="8"/>
      <c r="L230" s="8"/>
      <c r="M230" s="8"/>
      <c r="N230" s="8" t="s">
        <v>51</v>
      </c>
      <c r="O230" s="8"/>
      <c r="P230" s="8" t="s">
        <v>51</v>
      </c>
      <c r="Q230" s="8"/>
      <c r="R230" s="8"/>
      <c r="S230" s="8"/>
      <c r="T230" s="8"/>
      <c r="U230" s="8"/>
    </row>
    <row r="231" spans="1:21" x14ac:dyDescent="0.2">
      <c r="A231" s="6" t="s">
        <v>299</v>
      </c>
      <c r="B231" s="7"/>
      <c r="C231" s="7"/>
      <c r="D231" s="7"/>
      <c r="E231" s="7"/>
      <c r="F231" s="7"/>
      <c r="G231" s="7" t="s">
        <v>631</v>
      </c>
      <c r="H231" s="8"/>
      <c r="I231" s="8"/>
      <c r="J231" s="8"/>
      <c r="K231" s="8"/>
      <c r="L231" s="8"/>
      <c r="M231" s="8"/>
      <c r="N231" s="8" t="s">
        <v>51</v>
      </c>
      <c r="O231" s="8"/>
      <c r="P231" s="8"/>
      <c r="Q231" s="8"/>
      <c r="R231" s="8" t="s">
        <v>51</v>
      </c>
      <c r="S231" s="8"/>
      <c r="T231" s="8"/>
      <c r="U231" s="8"/>
    </row>
    <row r="232" spans="1:21" x14ac:dyDescent="0.2">
      <c r="A232" s="6" t="s">
        <v>300</v>
      </c>
      <c r="B232" s="7"/>
      <c r="C232" s="7"/>
      <c r="D232" s="7"/>
      <c r="E232" s="7"/>
      <c r="F232" s="7"/>
      <c r="G232" s="7" t="s">
        <v>632</v>
      </c>
      <c r="H232" s="8"/>
      <c r="I232" s="8"/>
      <c r="J232" s="8"/>
      <c r="K232" s="8"/>
      <c r="L232" s="8"/>
      <c r="M232" s="8"/>
      <c r="N232" s="8"/>
      <c r="O232" s="8" t="s">
        <v>51</v>
      </c>
      <c r="P232" s="8"/>
      <c r="Q232" s="8"/>
      <c r="R232" s="8" t="s">
        <v>51</v>
      </c>
      <c r="S232" s="8"/>
      <c r="T232" s="8"/>
      <c r="U232" s="8"/>
    </row>
    <row r="233" spans="1:21" x14ac:dyDescent="0.2">
      <c r="A233" s="6" t="s">
        <v>301</v>
      </c>
      <c r="B233" s="7" t="s">
        <v>23</v>
      </c>
      <c r="C233" s="7"/>
      <c r="D233" s="7"/>
      <c r="E233" s="7"/>
      <c r="F233" s="7"/>
      <c r="G233" s="7" t="s">
        <v>633</v>
      </c>
      <c r="H233" s="8"/>
      <c r="I233" s="8"/>
      <c r="J233" s="8"/>
      <c r="K233" s="8"/>
      <c r="L233" s="8"/>
      <c r="M233" s="8"/>
      <c r="N233" s="8"/>
      <c r="O233" s="8"/>
      <c r="P233" s="8" t="s">
        <v>51</v>
      </c>
      <c r="Q233" s="8"/>
      <c r="R233" s="8" t="s">
        <v>51</v>
      </c>
      <c r="S233" s="8"/>
      <c r="T233" s="8" t="s">
        <v>51</v>
      </c>
      <c r="U233" s="8"/>
    </row>
    <row r="234" spans="1:21" x14ac:dyDescent="0.2">
      <c r="A234" s="6" t="s">
        <v>302</v>
      </c>
      <c r="B234" s="7" t="s">
        <v>23</v>
      </c>
      <c r="C234" s="7"/>
      <c r="D234" s="7"/>
      <c r="E234" s="7"/>
      <c r="F234" s="7"/>
      <c r="G234" s="7" t="s">
        <v>59</v>
      </c>
      <c r="H234" s="8"/>
      <c r="I234" s="8"/>
      <c r="J234" s="8"/>
      <c r="K234" s="8"/>
      <c r="L234" s="8"/>
      <c r="M234" s="8"/>
      <c r="N234" s="8"/>
      <c r="O234" s="8" t="s">
        <v>51</v>
      </c>
      <c r="P234" s="8"/>
      <c r="Q234" s="8"/>
      <c r="R234" s="8" t="s">
        <v>51</v>
      </c>
      <c r="S234" s="8"/>
      <c r="T234" s="8"/>
      <c r="U234" s="8"/>
    </row>
    <row r="235" spans="1:21" x14ac:dyDescent="0.2">
      <c r="A235" s="6" t="s">
        <v>303</v>
      </c>
      <c r="B235" s="7" t="s">
        <v>23</v>
      </c>
      <c r="C235" s="7"/>
      <c r="D235" s="7"/>
      <c r="E235" s="7"/>
      <c r="F235" s="7"/>
      <c r="G235" s="7" t="s">
        <v>634</v>
      </c>
      <c r="H235" s="8"/>
      <c r="I235" s="8"/>
      <c r="J235" s="8"/>
      <c r="K235" s="8"/>
      <c r="L235" s="8"/>
      <c r="M235" s="8"/>
      <c r="N235" s="8"/>
      <c r="O235" s="8"/>
      <c r="P235" s="8" t="s">
        <v>51</v>
      </c>
      <c r="Q235" s="8"/>
      <c r="R235" s="8" t="s">
        <v>51</v>
      </c>
      <c r="S235" s="8"/>
      <c r="T235" s="8" t="s">
        <v>51</v>
      </c>
      <c r="U235" s="8"/>
    </row>
    <row r="236" spans="1:21" x14ac:dyDescent="0.2">
      <c r="A236" s="6" t="s">
        <v>304</v>
      </c>
      <c r="B236" s="7"/>
      <c r="C236" s="7"/>
      <c r="D236" s="7"/>
      <c r="E236" s="7"/>
      <c r="F236" s="7"/>
      <c r="G236" s="7" t="s">
        <v>635</v>
      </c>
      <c r="H236" s="8"/>
      <c r="I236" s="8"/>
      <c r="J236" s="8"/>
      <c r="K236" s="8"/>
      <c r="L236" s="8"/>
      <c r="M236" s="8"/>
      <c r="N236" s="8"/>
      <c r="O236" s="8"/>
      <c r="P236" s="8" t="s">
        <v>51</v>
      </c>
      <c r="Q236" s="8"/>
      <c r="R236" s="8" t="s">
        <v>51</v>
      </c>
      <c r="S236" s="8"/>
      <c r="T236" s="8"/>
      <c r="U236" s="8"/>
    </row>
    <row r="237" spans="1:21" x14ac:dyDescent="0.2">
      <c r="A237" s="6" t="s">
        <v>305</v>
      </c>
      <c r="B237" s="7"/>
      <c r="C237" s="7"/>
      <c r="D237" s="7"/>
      <c r="E237" s="7"/>
      <c r="F237" s="7"/>
      <c r="G237" s="7" t="s">
        <v>636</v>
      </c>
      <c r="H237" s="8"/>
      <c r="I237" s="8"/>
      <c r="J237" s="8"/>
      <c r="K237" s="8"/>
      <c r="L237" s="8"/>
      <c r="M237" s="8"/>
      <c r="N237" s="8"/>
      <c r="O237" s="8" t="s">
        <v>51</v>
      </c>
      <c r="P237" s="8"/>
      <c r="Q237" s="8"/>
      <c r="R237" s="8" t="s">
        <v>51</v>
      </c>
      <c r="S237" s="8"/>
      <c r="T237" s="8"/>
      <c r="U237" s="8"/>
    </row>
    <row r="238" spans="1:21" x14ac:dyDescent="0.2">
      <c r="A238" s="6" t="s">
        <v>306</v>
      </c>
      <c r="B238" s="7"/>
      <c r="C238" s="7"/>
      <c r="D238" s="7"/>
      <c r="E238" s="7"/>
      <c r="F238" s="7"/>
      <c r="G238" s="7" t="s">
        <v>637</v>
      </c>
      <c r="H238" s="8"/>
      <c r="I238" s="8"/>
      <c r="J238" s="8"/>
      <c r="K238" s="8"/>
      <c r="L238" s="8"/>
      <c r="M238" s="8"/>
      <c r="N238" s="8" t="s">
        <v>51</v>
      </c>
      <c r="O238" s="8"/>
      <c r="P238" s="8"/>
      <c r="Q238" s="8"/>
      <c r="R238" s="8" t="s">
        <v>51</v>
      </c>
      <c r="S238" s="8"/>
      <c r="T238" s="8"/>
      <c r="U238" s="8"/>
    </row>
    <row r="239" spans="1:21" x14ac:dyDescent="0.2">
      <c r="A239" s="6" t="s">
        <v>307</v>
      </c>
      <c r="B239" s="7"/>
      <c r="C239" s="7"/>
      <c r="D239" s="7"/>
      <c r="E239" s="7"/>
      <c r="F239" s="7"/>
      <c r="G239" s="7" t="s">
        <v>638</v>
      </c>
      <c r="H239" s="8"/>
      <c r="I239" s="8"/>
      <c r="J239" s="8"/>
      <c r="K239" s="8"/>
      <c r="L239" s="8"/>
      <c r="M239" s="8"/>
      <c r="N239" s="8" t="s">
        <v>51</v>
      </c>
      <c r="O239" s="8"/>
      <c r="P239" s="8"/>
      <c r="Q239" s="8"/>
      <c r="R239" s="8"/>
      <c r="S239" s="8"/>
      <c r="T239" s="8"/>
      <c r="U239" s="8"/>
    </row>
    <row r="240" spans="1:21" x14ac:dyDescent="0.2">
      <c r="A240" s="6" t="s">
        <v>308</v>
      </c>
      <c r="B240" s="7"/>
      <c r="C240" s="7"/>
      <c r="D240" s="7"/>
      <c r="E240" s="7"/>
      <c r="F240" s="7"/>
      <c r="G240" s="7" t="s">
        <v>639</v>
      </c>
      <c r="H240" s="8"/>
      <c r="I240" s="8"/>
      <c r="J240" s="8"/>
      <c r="K240" s="8"/>
      <c r="L240" s="8"/>
      <c r="M240" s="8"/>
      <c r="N240" s="8" t="s">
        <v>51</v>
      </c>
      <c r="O240" s="8"/>
      <c r="P240" s="8"/>
      <c r="Q240" s="8"/>
      <c r="R240" s="8"/>
      <c r="S240" s="8"/>
      <c r="T240" s="8"/>
      <c r="U240" s="8"/>
    </row>
    <row r="241" spans="1:21" x14ac:dyDescent="0.2">
      <c r="A241" s="6" t="s">
        <v>309</v>
      </c>
      <c r="B241" s="7"/>
      <c r="C241" s="7"/>
      <c r="D241" s="7"/>
      <c r="E241" s="7"/>
      <c r="F241" s="7"/>
      <c r="G241" s="7" t="s">
        <v>310</v>
      </c>
      <c r="H241" s="8"/>
      <c r="I241" s="8"/>
      <c r="J241" s="8"/>
      <c r="K241" s="8"/>
      <c r="L241" s="8"/>
      <c r="M241" s="8"/>
      <c r="N241" s="8" t="s">
        <v>51</v>
      </c>
      <c r="O241" s="8"/>
      <c r="P241" s="8" t="s">
        <v>51</v>
      </c>
      <c r="Q241" s="8"/>
      <c r="R241" s="8"/>
      <c r="S241" s="8"/>
      <c r="T241" s="8"/>
      <c r="U241" s="8"/>
    </row>
    <row r="242" spans="1:21" x14ac:dyDescent="0.2">
      <c r="A242" s="6" t="s">
        <v>311</v>
      </c>
      <c r="B242" s="7"/>
      <c r="C242" s="7"/>
      <c r="D242" s="7"/>
      <c r="E242" s="7"/>
      <c r="F242" s="7"/>
      <c r="G242" s="7" t="s">
        <v>640</v>
      </c>
      <c r="H242" s="8"/>
      <c r="I242" s="8"/>
      <c r="J242" s="8"/>
      <c r="K242" s="8"/>
      <c r="L242" s="8"/>
      <c r="M242" s="8"/>
      <c r="N242" s="8"/>
      <c r="O242" s="8"/>
      <c r="P242" s="8" t="s">
        <v>51</v>
      </c>
      <c r="Q242" s="8"/>
      <c r="R242" s="8"/>
      <c r="S242" s="8"/>
      <c r="T242" s="8" t="s">
        <v>51</v>
      </c>
      <c r="U242" s="8"/>
    </row>
    <row r="243" spans="1:21" x14ac:dyDescent="0.2">
      <c r="A243" s="6" t="s">
        <v>312</v>
      </c>
      <c r="B243" s="7"/>
      <c r="C243" s="7"/>
      <c r="D243" s="7"/>
      <c r="E243" s="7"/>
      <c r="F243" s="7"/>
      <c r="G243" s="7" t="s">
        <v>641</v>
      </c>
      <c r="H243" s="8"/>
      <c r="I243" s="8"/>
      <c r="J243" s="8"/>
      <c r="K243" s="8"/>
      <c r="L243" s="8"/>
      <c r="M243" s="8"/>
      <c r="N243" s="8"/>
      <c r="O243" s="8"/>
      <c r="P243" s="8" t="s">
        <v>51</v>
      </c>
      <c r="Q243" s="8"/>
      <c r="R243" s="8"/>
      <c r="S243" s="8"/>
      <c r="T243" s="8"/>
      <c r="U243" s="8"/>
    </row>
    <row r="244" spans="1:21" x14ac:dyDescent="0.2">
      <c r="A244" s="6" t="s">
        <v>313</v>
      </c>
      <c r="B244" s="7"/>
      <c r="C244" s="7"/>
      <c r="D244" s="7"/>
      <c r="E244" s="7"/>
      <c r="F244" s="7"/>
      <c r="G244" s="7" t="s">
        <v>642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 t="s">
        <v>51</v>
      </c>
    </row>
    <row r="245" spans="1:21" x14ac:dyDescent="0.2">
      <c r="A245" s="6" t="s">
        <v>314</v>
      </c>
      <c r="B245" s="7"/>
      <c r="C245" s="7"/>
      <c r="D245" s="7"/>
      <c r="E245" s="7"/>
      <c r="F245" s="7"/>
      <c r="G245" s="7" t="s">
        <v>643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 t="s">
        <v>51</v>
      </c>
    </row>
    <row r="246" spans="1:21" x14ac:dyDescent="0.2">
      <c r="A246" s="6" t="s">
        <v>315</v>
      </c>
      <c r="B246" s="7"/>
      <c r="C246" s="7"/>
      <c r="D246" s="7"/>
      <c r="E246" s="7"/>
      <c r="F246" s="7"/>
      <c r="G246" s="7" t="s">
        <v>644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 t="s">
        <v>51</v>
      </c>
    </row>
    <row r="247" spans="1:21" x14ac:dyDescent="0.2">
      <c r="A247" s="6" t="s">
        <v>316</v>
      </c>
      <c r="B247" s="7"/>
      <c r="C247" s="7"/>
      <c r="D247" s="7"/>
      <c r="E247" s="7"/>
      <c r="F247" s="7"/>
      <c r="G247" s="7" t="s">
        <v>645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 t="s">
        <v>51</v>
      </c>
    </row>
    <row r="248" spans="1:21" x14ac:dyDescent="0.2">
      <c r="A248" s="6" t="s">
        <v>317</v>
      </c>
      <c r="B248" s="7"/>
      <c r="C248" s="7"/>
      <c r="D248" s="7"/>
      <c r="E248" s="7"/>
      <c r="F248" s="7"/>
      <c r="G248" s="7" t="s">
        <v>646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 t="s">
        <v>51</v>
      </c>
    </row>
    <row r="249" spans="1:21" x14ac:dyDescent="0.2">
      <c r="A249" s="6" t="s">
        <v>318</v>
      </c>
      <c r="B249" s="7"/>
      <c r="C249" s="7"/>
      <c r="D249" s="7"/>
      <c r="E249" s="7"/>
      <c r="F249" s="7"/>
      <c r="G249" s="7" t="s">
        <v>647</v>
      </c>
      <c r="H249" s="8"/>
      <c r="I249" s="8"/>
      <c r="J249" s="8"/>
      <c r="K249" s="8"/>
      <c r="L249" s="8" t="s">
        <v>51</v>
      </c>
      <c r="M249" s="8"/>
      <c r="N249" s="8"/>
      <c r="O249" s="8"/>
      <c r="P249" s="8"/>
      <c r="Q249" s="8"/>
      <c r="R249" s="8"/>
      <c r="S249" s="8"/>
      <c r="T249" s="8"/>
      <c r="U249" s="8"/>
    </row>
    <row r="250" spans="1:21" x14ac:dyDescent="0.2">
      <c r="A250" s="6" t="s">
        <v>319</v>
      </c>
      <c r="B250" s="7"/>
      <c r="C250" s="7"/>
      <c r="D250" s="7"/>
      <c r="E250" s="7"/>
      <c r="F250" s="7"/>
      <c r="G250" s="7" t="s">
        <v>648</v>
      </c>
      <c r="H250" s="8"/>
      <c r="I250" s="8"/>
      <c r="J250" s="8"/>
      <c r="K250" s="8"/>
      <c r="L250" s="8" t="s">
        <v>51</v>
      </c>
      <c r="M250" s="8"/>
      <c r="N250" s="8"/>
      <c r="O250" s="8"/>
      <c r="P250" s="8"/>
      <c r="Q250" s="8"/>
      <c r="R250" s="8"/>
      <c r="S250" s="8"/>
      <c r="T250" s="8"/>
      <c r="U250" s="8"/>
    </row>
    <row r="251" spans="1:21" x14ac:dyDescent="0.2">
      <c r="A251" s="6" t="s">
        <v>319</v>
      </c>
      <c r="B251" s="7"/>
      <c r="C251" s="7"/>
      <c r="D251" s="7"/>
      <c r="E251" s="7"/>
      <c r="F251" s="7"/>
      <c r="G251" s="7" t="s">
        <v>649</v>
      </c>
      <c r="H251" s="8"/>
      <c r="I251" s="8"/>
      <c r="J251" s="8"/>
      <c r="K251" s="8"/>
      <c r="L251" s="8" t="s">
        <v>51</v>
      </c>
      <c r="M251" s="8"/>
      <c r="N251" s="8"/>
      <c r="O251" s="8"/>
      <c r="P251" s="8"/>
      <c r="Q251" s="8"/>
      <c r="R251" s="8"/>
      <c r="S251" s="8"/>
      <c r="T251" s="8"/>
      <c r="U251" s="8"/>
    </row>
    <row r="252" spans="1:21" x14ac:dyDescent="0.2">
      <c r="A252" s="6" t="s">
        <v>320</v>
      </c>
      <c r="B252" s="7"/>
      <c r="C252" s="7"/>
      <c r="D252" s="7"/>
      <c r="E252" s="7"/>
      <c r="F252" s="7"/>
      <c r="G252" s="7" t="s">
        <v>650</v>
      </c>
      <c r="H252" s="8"/>
      <c r="I252" s="8"/>
      <c r="J252" s="8"/>
      <c r="K252" s="8"/>
      <c r="L252" s="8" t="s">
        <v>51</v>
      </c>
      <c r="M252" s="8"/>
      <c r="N252" s="8"/>
      <c r="O252" s="8"/>
      <c r="P252" s="8"/>
      <c r="Q252" s="8"/>
      <c r="R252" s="8"/>
      <c r="S252" s="8"/>
      <c r="T252" s="8"/>
      <c r="U252" s="8"/>
    </row>
    <row r="253" spans="1:21" x14ac:dyDescent="0.2">
      <c r="A253" s="6" t="s">
        <v>320</v>
      </c>
      <c r="B253" s="7"/>
      <c r="C253" s="7"/>
      <c r="D253" s="7"/>
      <c r="E253" s="7"/>
      <c r="F253" s="7"/>
      <c r="G253" s="7" t="s">
        <v>651</v>
      </c>
      <c r="H253" s="8"/>
      <c r="I253" s="8"/>
      <c r="J253" s="8"/>
      <c r="K253" s="8"/>
      <c r="L253" s="8" t="s">
        <v>51</v>
      </c>
      <c r="M253" s="8"/>
      <c r="N253" s="8"/>
      <c r="O253" s="8"/>
      <c r="P253" s="8"/>
      <c r="Q253" s="8"/>
      <c r="R253" s="8"/>
      <c r="S253" s="8"/>
      <c r="T253" s="8"/>
      <c r="U253" s="8"/>
    </row>
    <row r="254" spans="1:21" x14ac:dyDescent="0.2">
      <c r="A254" s="6" t="s">
        <v>321</v>
      </c>
      <c r="B254" s="7"/>
      <c r="C254" s="7"/>
      <c r="D254" s="7"/>
      <c r="E254" s="7"/>
      <c r="F254" s="7"/>
      <c r="G254" s="7" t="s">
        <v>652</v>
      </c>
      <c r="H254" s="8"/>
      <c r="I254" s="8"/>
      <c r="J254" s="8"/>
      <c r="K254" s="8"/>
      <c r="L254" s="8" t="s">
        <v>51</v>
      </c>
      <c r="M254" s="8"/>
      <c r="N254" s="8"/>
      <c r="O254" s="8"/>
      <c r="P254" s="8"/>
      <c r="Q254" s="8"/>
      <c r="R254" s="8"/>
      <c r="S254" s="8"/>
      <c r="T254" s="8"/>
      <c r="U254" s="8"/>
    </row>
    <row r="255" spans="1:21" x14ac:dyDescent="0.2">
      <c r="A255" s="6" t="s">
        <v>322</v>
      </c>
      <c r="B255" s="7"/>
      <c r="C255" s="7"/>
      <c r="D255" s="7"/>
      <c r="E255" s="7"/>
      <c r="F255" s="7"/>
      <c r="G255" s="7" t="s">
        <v>653</v>
      </c>
      <c r="H255" s="8"/>
      <c r="I255" s="8"/>
      <c r="J255" s="8"/>
      <c r="K255" s="8"/>
      <c r="L255" s="8"/>
      <c r="M255" s="8"/>
      <c r="N255" s="8"/>
      <c r="O255" s="8" t="s">
        <v>51</v>
      </c>
      <c r="P255" s="8"/>
      <c r="Q255" s="8"/>
      <c r="R255" s="8"/>
      <c r="S255" s="8"/>
      <c r="T255" s="8"/>
      <c r="U255" s="8"/>
    </row>
    <row r="256" spans="1:21" x14ac:dyDescent="0.2">
      <c r="A256" s="6" t="s">
        <v>323</v>
      </c>
      <c r="B256" s="7"/>
      <c r="C256" s="7"/>
      <c r="D256" s="7"/>
      <c r="E256" s="7"/>
      <c r="F256" s="7"/>
      <c r="G256" s="7" t="s">
        <v>651</v>
      </c>
      <c r="H256" s="8"/>
      <c r="I256" s="8"/>
      <c r="J256" s="8"/>
      <c r="K256" s="8"/>
      <c r="L256" s="8" t="s">
        <v>51</v>
      </c>
      <c r="M256" s="8"/>
      <c r="N256" s="8"/>
      <c r="O256" s="8"/>
      <c r="P256" s="8"/>
      <c r="Q256" s="8"/>
      <c r="R256" s="8"/>
      <c r="S256" s="8"/>
      <c r="T256" s="8"/>
      <c r="U256" s="8"/>
    </row>
    <row r="257" spans="1:21" x14ac:dyDescent="0.2">
      <c r="A257" s="6" t="s">
        <v>324</v>
      </c>
      <c r="B257" s="7"/>
      <c r="C257" s="7"/>
      <c r="D257" s="7"/>
      <c r="E257" s="7"/>
      <c r="F257" s="7"/>
      <c r="G257" s="7" t="s">
        <v>325</v>
      </c>
      <c r="H257" s="8"/>
      <c r="I257" s="8"/>
      <c r="J257" s="8"/>
      <c r="K257" s="8"/>
      <c r="L257" s="8"/>
      <c r="M257" s="8"/>
      <c r="N257" s="8"/>
      <c r="O257" s="8" t="s">
        <v>51</v>
      </c>
      <c r="P257" s="8"/>
      <c r="Q257" s="8"/>
      <c r="R257" s="8"/>
      <c r="S257" s="8"/>
      <c r="T257" s="8"/>
      <c r="U257" s="8"/>
    </row>
    <row r="258" spans="1:21" x14ac:dyDescent="0.2">
      <c r="A258" s="6" t="s">
        <v>326</v>
      </c>
      <c r="B258" s="7"/>
      <c r="C258" s="7"/>
      <c r="D258" s="7"/>
      <c r="E258" s="7"/>
      <c r="F258" s="7"/>
      <c r="G258" s="7" t="s">
        <v>654</v>
      </c>
      <c r="H258" s="8"/>
      <c r="I258" s="8"/>
      <c r="J258" s="8"/>
      <c r="K258" s="8"/>
      <c r="L258" s="8" t="s">
        <v>51</v>
      </c>
      <c r="M258" s="8"/>
      <c r="N258" s="8"/>
      <c r="O258" s="8"/>
      <c r="P258" s="8"/>
      <c r="Q258" s="8"/>
      <c r="R258" s="8"/>
      <c r="S258" s="8"/>
      <c r="T258" s="8"/>
      <c r="U258" s="8"/>
    </row>
    <row r="259" spans="1:21" x14ac:dyDescent="0.2">
      <c r="A259" s="6" t="s">
        <v>327</v>
      </c>
      <c r="B259" s="7"/>
      <c r="C259" s="7"/>
      <c r="D259" s="7"/>
      <c r="E259" s="7"/>
      <c r="F259" s="7"/>
      <c r="G259" s="7" t="s">
        <v>655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 t="s">
        <v>51</v>
      </c>
    </row>
    <row r="260" spans="1:21" x14ac:dyDescent="0.2">
      <c r="A260" s="6" t="s">
        <v>328</v>
      </c>
      <c r="B260" s="7"/>
      <c r="C260" s="7"/>
      <c r="D260" s="7"/>
      <c r="E260" s="7"/>
      <c r="F260" s="7"/>
      <c r="G260" s="7" t="s">
        <v>656</v>
      </c>
      <c r="H260" s="8"/>
      <c r="I260" s="8"/>
      <c r="J260" s="8" t="s">
        <v>51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x14ac:dyDescent="0.2">
      <c r="A261" s="6" t="s">
        <v>329</v>
      </c>
      <c r="B261" s="7"/>
      <c r="C261" s="7"/>
      <c r="D261" s="7"/>
      <c r="E261" s="7"/>
      <c r="F261" s="7"/>
      <c r="G261" s="7" t="s">
        <v>657</v>
      </c>
      <c r="H261" s="8"/>
      <c r="I261" s="8"/>
      <c r="J261" s="8"/>
      <c r="K261" s="8"/>
      <c r="L261" s="8"/>
      <c r="M261" s="8"/>
      <c r="N261" s="8" t="s">
        <v>51</v>
      </c>
      <c r="O261" s="8"/>
      <c r="P261" s="8"/>
      <c r="Q261" s="8"/>
      <c r="R261" s="8"/>
      <c r="S261" s="8"/>
      <c r="T261" s="8"/>
      <c r="U261" s="8"/>
    </row>
    <row r="262" spans="1:21" x14ac:dyDescent="0.2">
      <c r="A262" s="6" t="s">
        <v>330</v>
      </c>
      <c r="B262" s="7"/>
      <c r="C262" s="7"/>
      <c r="D262" s="7"/>
      <c r="E262" s="7"/>
      <c r="F262" s="7"/>
      <c r="G262" s="7" t="s">
        <v>658</v>
      </c>
      <c r="H262" s="8"/>
      <c r="I262" s="8"/>
      <c r="J262" s="8" t="s">
        <v>51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x14ac:dyDescent="0.2">
      <c r="A263" s="6" t="s">
        <v>331</v>
      </c>
      <c r="B263" s="7"/>
      <c r="C263" s="7"/>
      <c r="D263" s="7"/>
      <c r="E263" s="7"/>
      <c r="F263" s="7"/>
      <c r="G263" s="7" t="s">
        <v>659</v>
      </c>
      <c r="H263" s="8"/>
      <c r="I263" s="8"/>
      <c r="J263" s="8"/>
      <c r="K263" s="8"/>
      <c r="L263" s="8"/>
      <c r="M263" s="8"/>
      <c r="N263" s="8" t="s">
        <v>51</v>
      </c>
      <c r="O263" s="8"/>
      <c r="P263" s="8"/>
      <c r="Q263" s="8"/>
      <c r="R263" s="8"/>
      <c r="S263" s="8"/>
      <c r="T263" s="8"/>
      <c r="U263" s="8"/>
    </row>
    <row r="264" spans="1:21" x14ac:dyDescent="0.2">
      <c r="A264" s="6" t="s">
        <v>332</v>
      </c>
      <c r="B264" s="7"/>
      <c r="C264" s="7"/>
      <c r="D264" s="7"/>
      <c r="E264" s="7"/>
      <c r="F264" s="7"/>
      <c r="G264" s="7" t="s">
        <v>660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 t="s">
        <v>51</v>
      </c>
    </row>
    <row r="265" spans="1:21" x14ac:dyDescent="0.2">
      <c r="A265" s="6" t="s">
        <v>333</v>
      </c>
      <c r="B265" s="7"/>
      <c r="C265" s="7"/>
      <c r="D265" s="7"/>
      <c r="E265" s="7"/>
      <c r="F265" s="7"/>
      <c r="G265" s="7" t="s">
        <v>661</v>
      </c>
      <c r="H265" s="8"/>
      <c r="I265" s="8"/>
      <c r="J265" s="8" t="s">
        <v>51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x14ac:dyDescent="0.2">
      <c r="A266" s="6" t="s">
        <v>334</v>
      </c>
      <c r="B266" s="7"/>
      <c r="C266" s="7"/>
      <c r="D266" s="7"/>
      <c r="E266" s="7"/>
      <c r="F266" s="7"/>
      <c r="G266" s="7" t="s">
        <v>662</v>
      </c>
      <c r="H266" s="8"/>
      <c r="I266" s="8"/>
      <c r="J266" s="8" t="s">
        <v>51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x14ac:dyDescent="0.2">
      <c r="A267" s="6" t="s">
        <v>335</v>
      </c>
      <c r="B267" s="7"/>
      <c r="C267" s="7"/>
      <c r="D267" s="7"/>
      <c r="E267" s="7"/>
      <c r="F267" s="7"/>
      <c r="G267" s="7" t="s">
        <v>663</v>
      </c>
      <c r="H267" s="8"/>
      <c r="I267" s="8"/>
      <c r="J267" s="8" t="s">
        <v>51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x14ac:dyDescent="0.2">
      <c r="A268" s="6" t="s">
        <v>336</v>
      </c>
      <c r="B268" s="7"/>
      <c r="C268" s="7"/>
      <c r="D268" s="7"/>
      <c r="E268" s="7"/>
      <c r="F268" s="7"/>
      <c r="G268" s="7" t="s">
        <v>664</v>
      </c>
      <c r="H268" s="8"/>
      <c r="I268" s="8"/>
      <c r="J268" s="8" t="s">
        <v>51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2">
      <c r="A269" s="6" t="s">
        <v>337</v>
      </c>
      <c r="B269" s="7"/>
      <c r="C269" s="7"/>
      <c r="D269" s="7"/>
      <c r="E269" s="7"/>
      <c r="F269" s="7"/>
      <c r="G269" s="7" t="s">
        <v>665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 t="s">
        <v>51</v>
      </c>
    </row>
    <row r="270" spans="1:21" x14ac:dyDescent="0.2">
      <c r="A270" s="6" t="s">
        <v>338</v>
      </c>
      <c r="B270" s="7"/>
      <c r="C270" s="7"/>
      <c r="D270" s="7"/>
      <c r="E270" s="7"/>
      <c r="F270" s="7"/>
      <c r="G270" s="7" t="s">
        <v>530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 t="s">
        <v>51</v>
      </c>
    </row>
    <row r="271" spans="1:21" x14ac:dyDescent="0.2">
      <c r="A271" s="6" t="s">
        <v>339</v>
      </c>
      <c r="B271" s="7"/>
      <c r="C271" s="7"/>
      <c r="D271" s="7"/>
      <c r="E271" s="7"/>
      <c r="F271" s="7"/>
      <c r="G271" s="7" t="s">
        <v>666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 t="s">
        <v>51</v>
      </c>
    </row>
    <row r="272" spans="1:21" x14ac:dyDescent="0.2">
      <c r="A272" s="6" t="s">
        <v>340</v>
      </c>
      <c r="B272" s="7"/>
      <c r="C272" s="7"/>
      <c r="D272" s="7"/>
      <c r="E272" s="7"/>
      <c r="F272" s="7"/>
      <c r="G272" s="7" t="s">
        <v>667</v>
      </c>
      <c r="H272" s="8"/>
      <c r="I272" s="8"/>
      <c r="J272" s="8"/>
      <c r="K272" s="8"/>
      <c r="L272" s="8"/>
      <c r="M272" s="8" t="s">
        <v>51</v>
      </c>
      <c r="N272" s="8"/>
      <c r="O272" s="8"/>
      <c r="P272" s="8"/>
      <c r="Q272" s="8" t="s">
        <v>51</v>
      </c>
      <c r="R272" s="8"/>
      <c r="S272" s="8"/>
      <c r="T272" s="8"/>
      <c r="U272" s="8"/>
    </row>
    <row r="273" spans="1:21" x14ac:dyDescent="0.2">
      <c r="A273" s="6" t="s">
        <v>341</v>
      </c>
      <c r="B273" s="7"/>
      <c r="C273" s="7"/>
      <c r="D273" s="7"/>
      <c r="E273" s="7"/>
      <c r="F273" s="7"/>
      <c r="G273" s="7" t="s">
        <v>60</v>
      </c>
      <c r="H273" s="8"/>
      <c r="I273" s="8"/>
      <c r="J273" s="8"/>
      <c r="K273" s="8"/>
      <c r="L273" s="8"/>
      <c r="M273" s="8" t="s">
        <v>51</v>
      </c>
      <c r="N273" s="8"/>
      <c r="O273" s="8"/>
      <c r="P273" s="8"/>
      <c r="Q273" s="8" t="s">
        <v>51</v>
      </c>
      <c r="R273" s="8"/>
      <c r="S273" s="8"/>
      <c r="T273" s="8"/>
      <c r="U273" s="8"/>
    </row>
    <row r="274" spans="1:21" x14ac:dyDescent="0.2">
      <c r="A274" s="6" t="s">
        <v>342</v>
      </c>
      <c r="B274" s="7"/>
      <c r="C274" s="7"/>
      <c r="D274" s="7"/>
      <c r="E274" s="7"/>
      <c r="F274" s="7"/>
      <c r="G274" s="7" t="s">
        <v>668</v>
      </c>
      <c r="H274" s="8"/>
      <c r="I274" s="8"/>
      <c r="J274" s="8"/>
      <c r="K274" s="8"/>
      <c r="L274" s="8"/>
      <c r="M274" s="8" t="s">
        <v>51</v>
      </c>
      <c r="N274" s="8"/>
      <c r="O274" s="8"/>
      <c r="P274" s="8"/>
      <c r="Q274" s="8" t="s">
        <v>51</v>
      </c>
      <c r="R274" s="8"/>
      <c r="S274" s="8"/>
      <c r="T274" s="8"/>
      <c r="U274" s="8"/>
    </row>
    <row r="275" spans="1:21" x14ac:dyDescent="0.2">
      <c r="A275" s="6" t="s">
        <v>343</v>
      </c>
      <c r="B275" s="7"/>
      <c r="C275" s="7"/>
      <c r="D275" s="7"/>
      <c r="E275" s="7"/>
      <c r="F275" s="7"/>
      <c r="G275" s="7" t="s">
        <v>669</v>
      </c>
      <c r="H275" s="8"/>
      <c r="I275" s="8"/>
      <c r="J275" s="8"/>
      <c r="K275" s="8"/>
      <c r="L275" s="8"/>
      <c r="M275" s="8" t="s">
        <v>51</v>
      </c>
      <c r="N275" s="8"/>
      <c r="O275" s="8"/>
      <c r="P275" s="8"/>
      <c r="Q275" s="8" t="s">
        <v>51</v>
      </c>
      <c r="R275" s="8"/>
      <c r="S275" s="8"/>
      <c r="T275" s="8"/>
      <c r="U275" s="8"/>
    </row>
    <row r="276" spans="1:21" x14ac:dyDescent="0.2">
      <c r="A276" s="6" t="s">
        <v>344</v>
      </c>
      <c r="B276" s="7"/>
      <c r="C276" s="7"/>
      <c r="D276" s="7"/>
      <c r="E276" s="7"/>
      <c r="F276" s="7"/>
      <c r="G276" s="7" t="s">
        <v>670</v>
      </c>
      <c r="H276" s="8"/>
      <c r="I276" s="8"/>
      <c r="J276" s="8"/>
      <c r="K276" s="8"/>
      <c r="L276" s="8"/>
      <c r="M276" s="8" t="s">
        <v>51</v>
      </c>
      <c r="N276" s="8"/>
      <c r="O276" s="8"/>
      <c r="P276" s="8"/>
      <c r="Q276" s="8" t="s">
        <v>51</v>
      </c>
      <c r="R276" s="8"/>
      <c r="S276" s="8"/>
      <c r="T276" s="8"/>
      <c r="U276" s="8"/>
    </row>
    <row r="277" spans="1:21" x14ac:dyDescent="0.2">
      <c r="A277" s="6" t="s">
        <v>345</v>
      </c>
      <c r="B277" s="7"/>
      <c r="C277" s="7"/>
      <c r="D277" s="7"/>
      <c r="E277" s="7"/>
      <c r="F277" s="7"/>
      <c r="G277" s="7" t="s">
        <v>671</v>
      </c>
      <c r="H277" s="8"/>
      <c r="I277" s="8"/>
      <c r="J277" s="8"/>
      <c r="K277" s="8"/>
      <c r="L277" s="8"/>
      <c r="M277" s="8" t="s">
        <v>51</v>
      </c>
      <c r="N277" s="8"/>
      <c r="O277" s="8"/>
      <c r="P277" s="8"/>
      <c r="Q277" s="8" t="s">
        <v>51</v>
      </c>
      <c r="R277" s="8"/>
      <c r="S277" s="8"/>
      <c r="T277" s="8"/>
      <c r="U277" s="8"/>
    </row>
    <row r="278" spans="1:21" x14ac:dyDescent="0.2">
      <c r="A278" s="6" t="s">
        <v>346</v>
      </c>
      <c r="B278" s="7"/>
      <c r="C278" s="7"/>
      <c r="D278" s="7"/>
      <c r="E278" s="7"/>
      <c r="F278" s="7"/>
      <c r="G278" s="7" t="s">
        <v>672</v>
      </c>
      <c r="H278" s="8"/>
      <c r="I278" s="8"/>
      <c r="J278" s="8"/>
      <c r="K278" s="8"/>
      <c r="L278" s="8"/>
      <c r="M278" s="8" t="s">
        <v>51</v>
      </c>
      <c r="N278" s="8"/>
      <c r="O278" s="8"/>
      <c r="P278" s="8"/>
      <c r="Q278" s="8" t="s">
        <v>51</v>
      </c>
      <c r="R278" s="8"/>
      <c r="S278" s="8"/>
      <c r="T278" s="8"/>
      <c r="U278" s="8"/>
    </row>
    <row r="279" spans="1:21" x14ac:dyDescent="0.2">
      <c r="A279" s="6" t="s">
        <v>347</v>
      </c>
      <c r="B279" s="7"/>
      <c r="C279" s="7"/>
      <c r="D279" s="7"/>
      <c r="E279" s="7"/>
      <c r="F279" s="7"/>
      <c r="G279" s="7" t="s">
        <v>673</v>
      </c>
      <c r="H279" s="8"/>
      <c r="I279" s="8"/>
      <c r="J279" s="8"/>
      <c r="K279" s="8"/>
      <c r="L279" s="8"/>
      <c r="M279" s="8" t="s">
        <v>51</v>
      </c>
      <c r="N279" s="8"/>
      <c r="O279" s="8"/>
      <c r="P279" s="8"/>
      <c r="Q279" s="8" t="s">
        <v>51</v>
      </c>
      <c r="R279" s="8"/>
      <c r="S279" s="8"/>
      <c r="T279" s="8"/>
      <c r="U279" s="8"/>
    </row>
    <row r="280" spans="1:21" x14ac:dyDescent="0.2">
      <c r="A280" s="6" t="s">
        <v>348</v>
      </c>
      <c r="B280" s="7" t="s">
        <v>23</v>
      </c>
      <c r="C280" s="7"/>
      <c r="D280" s="7"/>
      <c r="E280" s="7"/>
      <c r="F280" s="7"/>
      <c r="G280" s="7" t="s">
        <v>740</v>
      </c>
      <c r="H280" s="8"/>
      <c r="I280" s="8"/>
      <c r="J280" s="8"/>
      <c r="K280" s="8"/>
      <c r="L280" s="8"/>
      <c r="M280" s="8" t="s">
        <v>51</v>
      </c>
      <c r="N280" s="8"/>
      <c r="O280" s="8"/>
      <c r="P280" s="8"/>
      <c r="Q280" s="8" t="s">
        <v>51</v>
      </c>
      <c r="R280" s="8"/>
      <c r="S280" s="8"/>
      <c r="T280" s="8"/>
      <c r="U280" s="8"/>
    </row>
    <row r="281" spans="1:21" x14ac:dyDescent="0.2">
      <c r="A281" s="6" t="s">
        <v>349</v>
      </c>
      <c r="B281" s="7"/>
      <c r="C281" s="7"/>
      <c r="D281" s="7"/>
      <c r="E281" s="7"/>
      <c r="F281" s="7"/>
      <c r="G281" s="7" t="s">
        <v>674</v>
      </c>
      <c r="H281" s="8"/>
      <c r="I281" s="8"/>
      <c r="J281" s="8"/>
      <c r="K281" s="8"/>
      <c r="L281" s="8"/>
      <c r="M281" s="8"/>
      <c r="N281" s="8" t="s">
        <v>51</v>
      </c>
      <c r="O281" s="8"/>
      <c r="P281" s="8"/>
      <c r="Q281" s="8" t="s">
        <v>51</v>
      </c>
      <c r="R281" s="8"/>
      <c r="S281" s="8"/>
      <c r="T281" s="8"/>
      <c r="U281" s="8"/>
    </row>
    <row r="282" spans="1:21" x14ac:dyDescent="0.2">
      <c r="A282" s="6" t="s">
        <v>350</v>
      </c>
      <c r="B282" s="7"/>
      <c r="C282" s="7"/>
      <c r="D282" s="7"/>
      <c r="E282" s="7"/>
      <c r="F282" s="7"/>
      <c r="G282" s="7" t="s">
        <v>607</v>
      </c>
      <c r="H282" s="8"/>
      <c r="I282" s="8"/>
      <c r="J282" s="8"/>
      <c r="K282" s="8" t="s">
        <v>51</v>
      </c>
      <c r="L282" s="8"/>
      <c r="M282" s="8" t="s">
        <v>51</v>
      </c>
      <c r="N282" s="8"/>
      <c r="O282" s="8"/>
      <c r="P282" s="8"/>
      <c r="Q282" s="8"/>
      <c r="R282" s="8"/>
      <c r="S282" s="8"/>
      <c r="T282" s="8"/>
      <c r="U282" s="8"/>
    </row>
    <row r="283" spans="1:21" x14ac:dyDescent="0.2">
      <c r="A283" s="6" t="s">
        <v>351</v>
      </c>
      <c r="B283" s="7"/>
      <c r="C283" s="7"/>
      <c r="D283" s="7"/>
      <c r="E283" s="7"/>
      <c r="F283" s="7"/>
      <c r="G283" s="7" t="s">
        <v>675</v>
      </c>
      <c r="H283" s="8"/>
      <c r="I283" s="8"/>
      <c r="J283" s="8"/>
      <c r="K283" s="8"/>
      <c r="L283" s="8"/>
      <c r="M283" s="8" t="s">
        <v>51</v>
      </c>
      <c r="N283" s="8"/>
      <c r="O283" s="8"/>
      <c r="P283" s="8"/>
      <c r="Q283" s="8" t="s">
        <v>51</v>
      </c>
      <c r="R283" s="8"/>
      <c r="S283" s="8"/>
      <c r="T283" s="8"/>
      <c r="U283" s="8"/>
    </row>
    <row r="284" spans="1:21" x14ac:dyDescent="0.2">
      <c r="A284" s="6" t="s">
        <v>352</v>
      </c>
      <c r="B284" s="7" t="s">
        <v>23</v>
      </c>
      <c r="C284" s="7"/>
      <c r="D284" s="7"/>
      <c r="E284" s="7"/>
      <c r="F284" s="7"/>
      <c r="G284" s="7" t="s">
        <v>676</v>
      </c>
      <c r="H284" s="8"/>
      <c r="I284" s="8"/>
      <c r="J284" s="8"/>
      <c r="K284" s="8"/>
      <c r="L284" s="8"/>
      <c r="M284" s="8"/>
      <c r="N284" s="8" t="s">
        <v>51</v>
      </c>
      <c r="O284" s="8"/>
      <c r="P284" s="8"/>
      <c r="Q284" s="8" t="s">
        <v>51</v>
      </c>
      <c r="R284" s="8"/>
      <c r="S284" s="8"/>
      <c r="T284" s="8" t="s">
        <v>51</v>
      </c>
      <c r="U284" s="8"/>
    </row>
    <row r="285" spans="1:21" x14ac:dyDescent="0.2">
      <c r="A285" s="6" t="s">
        <v>353</v>
      </c>
      <c r="B285" s="7" t="s">
        <v>23</v>
      </c>
      <c r="C285" s="7"/>
      <c r="D285" s="7"/>
      <c r="E285" s="7"/>
      <c r="F285" s="7"/>
      <c r="G285" s="7" t="s">
        <v>677</v>
      </c>
      <c r="H285" s="8"/>
      <c r="I285" s="8"/>
      <c r="J285" s="8"/>
      <c r="K285" s="8"/>
      <c r="L285" s="8"/>
      <c r="M285" s="8"/>
      <c r="N285" s="8" t="s">
        <v>51</v>
      </c>
      <c r="O285" s="8"/>
      <c r="P285" s="8"/>
      <c r="Q285" s="8" t="s">
        <v>51</v>
      </c>
      <c r="R285" s="8"/>
      <c r="S285" s="8"/>
      <c r="T285" s="8" t="s">
        <v>51</v>
      </c>
      <c r="U285" s="8"/>
    </row>
    <row r="286" spans="1:21" x14ac:dyDescent="0.2">
      <c r="A286" s="6" t="s">
        <v>354</v>
      </c>
      <c r="B286" s="7" t="s">
        <v>23</v>
      </c>
      <c r="C286" s="7"/>
      <c r="D286" s="7"/>
      <c r="E286" s="7"/>
      <c r="F286" s="7"/>
      <c r="G286" s="7" t="s">
        <v>678</v>
      </c>
      <c r="H286" s="8"/>
      <c r="I286" s="8"/>
      <c r="J286" s="8"/>
      <c r="K286" s="8"/>
      <c r="L286" s="8"/>
      <c r="M286" s="8"/>
      <c r="N286" s="8" t="s">
        <v>51</v>
      </c>
      <c r="O286" s="8"/>
      <c r="P286" s="8"/>
      <c r="Q286" s="8" t="s">
        <v>51</v>
      </c>
      <c r="R286" s="8"/>
      <c r="S286" s="8"/>
      <c r="T286" s="8" t="s">
        <v>51</v>
      </c>
      <c r="U286" s="8"/>
    </row>
    <row r="287" spans="1:21" x14ac:dyDescent="0.2">
      <c r="A287" s="6" t="s">
        <v>355</v>
      </c>
      <c r="B287" s="7"/>
      <c r="C287" s="7"/>
      <c r="D287" s="7"/>
      <c r="E287" s="7"/>
      <c r="F287" s="7"/>
      <c r="G287" s="7" t="s">
        <v>679</v>
      </c>
      <c r="H287" s="8"/>
      <c r="I287" s="8"/>
      <c r="J287" s="8"/>
      <c r="K287" s="8"/>
      <c r="L287" s="8"/>
      <c r="M287" s="8"/>
      <c r="N287" s="8" t="s">
        <v>51</v>
      </c>
      <c r="O287" s="8"/>
      <c r="P287" s="8"/>
      <c r="Q287" s="8" t="s">
        <v>51</v>
      </c>
      <c r="R287" s="8"/>
      <c r="S287" s="8"/>
      <c r="T287" s="8"/>
      <c r="U287" s="8"/>
    </row>
    <row r="288" spans="1:21" x14ac:dyDescent="0.2">
      <c r="A288" s="6" t="s">
        <v>356</v>
      </c>
      <c r="B288" s="7"/>
      <c r="C288" s="7"/>
      <c r="D288" s="7"/>
      <c r="E288" s="7"/>
      <c r="F288" s="7"/>
      <c r="G288" s="7" t="s">
        <v>680</v>
      </c>
      <c r="H288" s="8"/>
      <c r="I288" s="8"/>
      <c r="J288" s="8"/>
      <c r="K288" s="8"/>
      <c r="L288" s="8"/>
      <c r="M288" s="8" t="s">
        <v>51</v>
      </c>
      <c r="N288" s="8"/>
      <c r="O288" s="8"/>
      <c r="P288" s="8"/>
      <c r="Q288" s="8" t="s">
        <v>51</v>
      </c>
      <c r="R288" s="8"/>
      <c r="S288" s="8"/>
      <c r="T288" s="8"/>
      <c r="U288" s="8"/>
    </row>
    <row r="289" spans="1:21" x14ac:dyDescent="0.2">
      <c r="A289" s="6" t="s">
        <v>357</v>
      </c>
      <c r="B289" s="7"/>
      <c r="C289" s="7"/>
      <c r="D289" s="7"/>
      <c r="E289" s="7"/>
      <c r="F289" s="7"/>
      <c r="G289" s="7" t="s">
        <v>429</v>
      </c>
      <c r="H289" s="8"/>
      <c r="I289" s="8"/>
      <c r="J289" s="8"/>
      <c r="K289" s="8"/>
      <c r="L289" s="8"/>
      <c r="M289" s="8"/>
      <c r="N289" s="8" t="s">
        <v>51</v>
      </c>
      <c r="O289" s="8"/>
      <c r="P289" s="8"/>
      <c r="Q289" s="8" t="s">
        <v>51</v>
      </c>
      <c r="R289" s="8"/>
      <c r="S289" s="8"/>
      <c r="T289" s="8"/>
      <c r="U289" s="8"/>
    </row>
    <row r="290" spans="1:21" x14ac:dyDescent="0.2">
      <c r="A290" s="6" t="s">
        <v>358</v>
      </c>
      <c r="B290" s="7"/>
      <c r="C290" s="7"/>
      <c r="D290" s="7"/>
      <c r="E290" s="7"/>
      <c r="F290" s="7"/>
      <c r="G290" s="7" t="s">
        <v>681</v>
      </c>
      <c r="H290" s="8"/>
      <c r="I290" s="8"/>
      <c r="J290" s="8"/>
      <c r="K290" s="8"/>
      <c r="L290" s="8"/>
      <c r="M290" s="8"/>
      <c r="N290" s="8" t="s">
        <v>51</v>
      </c>
      <c r="O290" s="8"/>
      <c r="P290" s="8"/>
      <c r="Q290" s="8" t="s">
        <v>51</v>
      </c>
      <c r="R290" s="8"/>
      <c r="S290" s="8"/>
      <c r="T290" s="8"/>
      <c r="U290" s="8"/>
    </row>
    <row r="291" spans="1:21" x14ac:dyDescent="0.2">
      <c r="A291" s="6" t="s">
        <v>359</v>
      </c>
      <c r="B291" s="7"/>
      <c r="C291" s="7"/>
      <c r="D291" s="7"/>
      <c r="E291" s="7"/>
      <c r="F291" s="7"/>
      <c r="G291" s="7" t="s">
        <v>682</v>
      </c>
      <c r="H291" s="8"/>
      <c r="I291" s="8"/>
      <c r="J291" s="8"/>
      <c r="K291" s="8"/>
      <c r="L291" s="8"/>
      <c r="M291" s="8"/>
      <c r="N291" s="8"/>
      <c r="O291" s="8"/>
      <c r="P291" s="8" t="s">
        <v>51</v>
      </c>
      <c r="Q291" s="8" t="s">
        <v>51</v>
      </c>
      <c r="R291" s="8"/>
      <c r="S291" s="8"/>
      <c r="T291" s="8"/>
      <c r="U291" s="8"/>
    </row>
    <row r="292" spans="1:21" x14ac:dyDescent="0.2">
      <c r="A292" s="6" t="s">
        <v>360</v>
      </c>
      <c r="B292" s="7"/>
      <c r="C292" s="7"/>
      <c r="D292" s="7"/>
      <c r="E292" s="7"/>
      <c r="F292" s="7"/>
      <c r="G292" s="7" t="s">
        <v>683</v>
      </c>
      <c r="H292" s="8"/>
      <c r="I292" s="8"/>
      <c r="J292" s="8"/>
      <c r="K292" s="8"/>
      <c r="L292" s="8"/>
      <c r="M292" s="8"/>
      <c r="N292" s="8"/>
      <c r="O292" s="8"/>
      <c r="P292" s="8" t="s">
        <v>51</v>
      </c>
      <c r="Q292" s="8" t="s">
        <v>51</v>
      </c>
      <c r="R292" s="8"/>
      <c r="S292" s="8"/>
      <c r="T292" s="8"/>
      <c r="U292" s="8"/>
    </row>
    <row r="293" spans="1:21" x14ac:dyDescent="0.2">
      <c r="A293" s="6" t="s">
        <v>361</v>
      </c>
      <c r="B293" s="7"/>
      <c r="C293" s="7"/>
      <c r="D293" s="7"/>
      <c r="E293" s="7"/>
      <c r="F293" s="7"/>
      <c r="G293" s="7" t="s">
        <v>684</v>
      </c>
      <c r="H293" s="8"/>
      <c r="I293" s="8"/>
      <c r="J293" s="8"/>
      <c r="K293" s="8"/>
      <c r="L293" s="8"/>
      <c r="M293" s="8"/>
      <c r="N293" s="8"/>
      <c r="O293" s="8"/>
      <c r="P293" s="8" t="s">
        <v>51</v>
      </c>
      <c r="Q293" s="8" t="s">
        <v>51</v>
      </c>
      <c r="R293" s="8"/>
      <c r="S293" s="8"/>
      <c r="T293" s="8"/>
      <c r="U293" s="8"/>
    </row>
    <row r="294" spans="1:21" x14ac:dyDescent="0.2">
      <c r="A294" s="6" t="s">
        <v>362</v>
      </c>
      <c r="B294" s="7"/>
      <c r="C294" s="7"/>
      <c r="D294" s="7"/>
      <c r="E294" s="7"/>
      <c r="F294" s="7"/>
      <c r="G294" s="7" t="s">
        <v>685</v>
      </c>
      <c r="H294" s="8"/>
      <c r="I294" s="8"/>
      <c r="J294" s="8"/>
      <c r="K294" s="8"/>
      <c r="L294" s="8"/>
      <c r="M294" s="8"/>
      <c r="N294" s="8"/>
      <c r="O294" s="8"/>
      <c r="P294" s="8" t="s">
        <v>51</v>
      </c>
      <c r="Q294" s="8" t="s">
        <v>51</v>
      </c>
      <c r="R294" s="8"/>
      <c r="S294" s="8"/>
      <c r="T294" s="8"/>
      <c r="U294" s="8"/>
    </row>
    <row r="295" spans="1:21" x14ac:dyDescent="0.2">
      <c r="A295" s="6" t="s">
        <v>363</v>
      </c>
      <c r="B295" s="7"/>
      <c r="C295" s="7"/>
      <c r="D295" s="7"/>
      <c r="E295" s="7"/>
      <c r="F295" s="7"/>
      <c r="G295" s="7" t="s">
        <v>686</v>
      </c>
      <c r="H295" s="8"/>
      <c r="I295" s="8"/>
      <c r="J295" s="8"/>
      <c r="K295" s="8"/>
      <c r="L295" s="8"/>
      <c r="M295" s="8" t="s">
        <v>51</v>
      </c>
      <c r="N295" s="8"/>
      <c r="O295" s="8"/>
      <c r="P295" s="8"/>
      <c r="Q295" s="8" t="s">
        <v>51</v>
      </c>
      <c r="R295" s="8"/>
      <c r="S295" s="8"/>
      <c r="T295" s="8"/>
      <c r="U295" s="8"/>
    </row>
    <row r="296" spans="1:21" x14ac:dyDescent="0.2">
      <c r="A296" s="6" t="s">
        <v>364</v>
      </c>
      <c r="B296" s="7"/>
      <c r="C296" s="7"/>
      <c r="D296" s="7"/>
      <c r="E296" s="7"/>
      <c r="F296" s="7"/>
      <c r="G296" s="7" t="s">
        <v>687</v>
      </c>
      <c r="H296" s="8"/>
      <c r="I296" s="8"/>
      <c r="J296" s="8"/>
      <c r="K296" s="8"/>
      <c r="L296" s="8"/>
      <c r="M296" s="8"/>
      <c r="N296" s="8"/>
      <c r="O296" s="8" t="s">
        <v>51</v>
      </c>
      <c r="P296" s="8"/>
      <c r="Q296" s="8"/>
      <c r="R296" s="8"/>
      <c r="S296" s="8"/>
      <c r="T296" s="8" t="s">
        <v>51</v>
      </c>
      <c r="U296" s="8"/>
    </row>
    <row r="297" spans="1:21" x14ac:dyDescent="0.2">
      <c r="A297" s="6" t="s">
        <v>365</v>
      </c>
      <c r="B297" s="7"/>
      <c r="C297" s="7"/>
      <c r="D297" s="7"/>
      <c r="E297" s="7"/>
      <c r="F297" s="7"/>
      <c r="G297" s="7" t="s">
        <v>688</v>
      </c>
      <c r="H297" s="8"/>
      <c r="I297" s="8"/>
      <c r="J297" s="8"/>
      <c r="K297" s="8"/>
      <c r="L297" s="8"/>
      <c r="M297" s="8" t="s">
        <v>51</v>
      </c>
      <c r="N297" s="8"/>
      <c r="O297" s="8"/>
      <c r="P297" s="8"/>
      <c r="Q297" s="8" t="s">
        <v>51</v>
      </c>
      <c r="R297" s="8"/>
      <c r="S297" s="8"/>
      <c r="T297" s="8"/>
      <c r="U297" s="8"/>
    </row>
    <row r="298" spans="1:21" x14ac:dyDescent="0.2">
      <c r="A298" s="6" t="s">
        <v>366</v>
      </c>
      <c r="B298" s="7" t="s">
        <v>23</v>
      </c>
      <c r="C298" s="7"/>
      <c r="D298" s="7"/>
      <c r="E298" s="7"/>
      <c r="F298" s="7"/>
      <c r="G298" s="7" t="s">
        <v>689</v>
      </c>
      <c r="H298" s="8"/>
      <c r="I298" s="8"/>
      <c r="J298" s="8"/>
      <c r="K298" s="8"/>
      <c r="L298" s="8"/>
      <c r="M298" s="8" t="s">
        <v>51</v>
      </c>
      <c r="N298" s="8"/>
      <c r="O298" s="8"/>
      <c r="P298" s="8"/>
      <c r="Q298" s="8" t="s">
        <v>51</v>
      </c>
      <c r="R298" s="8"/>
      <c r="S298" s="8"/>
      <c r="T298" s="8" t="s">
        <v>51</v>
      </c>
      <c r="U298" s="8"/>
    </row>
    <row r="299" spans="1:21" x14ac:dyDescent="0.2">
      <c r="A299" s="6" t="s">
        <v>367</v>
      </c>
      <c r="B299" s="7"/>
      <c r="C299" s="7"/>
      <c r="D299" s="7"/>
      <c r="E299" s="7"/>
      <c r="F299" s="7"/>
      <c r="G299" s="7" t="s">
        <v>690</v>
      </c>
      <c r="H299" s="8"/>
      <c r="I299" s="8"/>
      <c r="J299" s="8"/>
      <c r="K299" s="8"/>
      <c r="L299" s="8"/>
      <c r="M299" s="8" t="s">
        <v>51</v>
      </c>
      <c r="N299" s="8"/>
      <c r="O299" s="8"/>
      <c r="P299" s="8"/>
      <c r="Q299" s="8" t="s">
        <v>51</v>
      </c>
      <c r="R299" s="8"/>
      <c r="S299" s="8"/>
      <c r="T299" s="8"/>
      <c r="U299" s="8"/>
    </row>
    <row r="300" spans="1:21" x14ac:dyDescent="0.2">
      <c r="A300" s="6" t="s">
        <v>368</v>
      </c>
      <c r="B300" s="7"/>
      <c r="C300" s="7"/>
      <c r="D300" s="7"/>
      <c r="E300" s="7"/>
      <c r="F300" s="7"/>
      <c r="G300" s="7" t="s">
        <v>691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 t="s">
        <v>51</v>
      </c>
    </row>
    <row r="301" spans="1:21" x14ac:dyDescent="0.2">
      <c r="A301" s="6" t="s">
        <v>369</v>
      </c>
      <c r="B301" s="7"/>
      <c r="C301" s="7"/>
      <c r="D301" s="7"/>
      <c r="E301" s="7"/>
      <c r="F301" s="7"/>
      <c r="G301" s="7" t="s">
        <v>692</v>
      </c>
      <c r="H301" s="8"/>
      <c r="I301" s="8"/>
      <c r="J301" s="8"/>
      <c r="K301" s="8"/>
      <c r="L301" s="8" t="s">
        <v>51</v>
      </c>
      <c r="M301" s="8"/>
      <c r="N301" s="8"/>
      <c r="O301" s="8"/>
      <c r="P301" s="8"/>
      <c r="Q301" s="8"/>
      <c r="R301" s="8"/>
      <c r="S301" s="8"/>
      <c r="T301" s="8"/>
      <c r="U301" s="8"/>
    </row>
    <row r="302" spans="1:21" x14ac:dyDescent="0.2">
      <c r="A302" s="6" t="s">
        <v>370</v>
      </c>
      <c r="B302" s="7"/>
      <c r="C302" s="7"/>
      <c r="D302" s="7"/>
      <c r="E302" s="7"/>
      <c r="F302" s="7"/>
      <c r="G302" s="7" t="s">
        <v>693</v>
      </c>
      <c r="H302" s="8"/>
      <c r="I302" s="8"/>
      <c r="J302" s="8"/>
      <c r="K302" s="8"/>
      <c r="L302" s="8" t="s">
        <v>51</v>
      </c>
      <c r="M302" s="8"/>
      <c r="N302" s="8"/>
      <c r="O302" s="8"/>
      <c r="P302" s="8"/>
      <c r="Q302" s="8"/>
      <c r="R302" s="8"/>
      <c r="S302" s="8"/>
      <c r="T302" s="8"/>
      <c r="U302" s="8"/>
    </row>
    <row r="303" spans="1:21" x14ac:dyDescent="0.2">
      <c r="A303" s="6" t="s">
        <v>370</v>
      </c>
      <c r="B303" s="7"/>
      <c r="C303" s="7"/>
      <c r="D303" s="7"/>
      <c r="E303" s="7"/>
      <c r="F303" s="7"/>
      <c r="G303" s="7" t="s">
        <v>694</v>
      </c>
      <c r="H303" s="8"/>
      <c r="I303" s="8"/>
      <c r="J303" s="8"/>
      <c r="K303" s="8"/>
      <c r="L303" s="8" t="s">
        <v>51</v>
      </c>
      <c r="M303" s="8"/>
      <c r="N303" s="8"/>
      <c r="O303" s="8"/>
      <c r="P303" s="8"/>
      <c r="Q303" s="8"/>
      <c r="R303" s="8"/>
      <c r="S303" s="8"/>
      <c r="T303" s="8"/>
      <c r="U303" s="8"/>
    </row>
    <row r="304" spans="1:21" x14ac:dyDescent="0.2">
      <c r="A304" s="6" t="s">
        <v>371</v>
      </c>
      <c r="B304" s="7"/>
      <c r="C304" s="7"/>
      <c r="D304" s="7"/>
      <c r="E304" s="7"/>
      <c r="F304" s="7"/>
      <c r="G304" s="7" t="s">
        <v>695</v>
      </c>
      <c r="H304" s="8"/>
      <c r="I304" s="8"/>
      <c r="J304" s="8"/>
      <c r="K304" s="8"/>
      <c r="L304" s="8" t="s">
        <v>51</v>
      </c>
      <c r="M304" s="8"/>
      <c r="N304" s="8"/>
      <c r="O304" s="8"/>
      <c r="P304" s="8"/>
      <c r="Q304" s="8"/>
      <c r="R304" s="8"/>
      <c r="S304" s="8"/>
      <c r="T304" s="8"/>
      <c r="U304" s="8"/>
    </row>
    <row r="305" spans="1:21" x14ac:dyDescent="0.2">
      <c r="A305" s="6" t="s">
        <v>372</v>
      </c>
      <c r="B305" s="7"/>
      <c r="C305" s="7"/>
      <c r="D305" s="7"/>
      <c r="E305" s="7"/>
      <c r="F305" s="7"/>
      <c r="G305" s="7" t="s">
        <v>373</v>
      </c>
      <c r="H305" s="8"/>
      <c r="I305" s="8"/>
      <c r="J305" s="8"/>
      <c r="K305" s="8"/>
      <c r="L305" s="8" t="s">
        <v>51</v>
      </c>
      <c r="M305" s="8"/>
      <c r="N305" s="8"/>
      <c r="O305" s="8"/>
      <c r="P305" s="8"/>
      <c r="Q305" s="8"/>
      <c r="R305" s="8"/>
      <c r="S305" s="8"/>
      <c r="T305" s="8"/>
      <c r="U305" s="8"/>
    </row>
    <row r="306" spans="1:21" x14ac:dyDescent="0.2">
      <c r="A306" s="6" t="s">
        <v>372</v>
      </c>
      <c r="B306" s="7"/>
      <c r="C306" s="7"/>
      <c r="D306" s="7"/>
      <c r="E306" s="7"/>
      <c r="F306" s="7"/>
      <c r="G306" s="7" t="s">
        <v>696</v>
      </c>
      <c r="H306" s="8"/>
      <c r="I306" s="8"/>
      <c r="J306" s="8"/>
      <c r="K306" s="8"/>
      <c r="L306" s="8" t="s">
        <v>51</v>
      </c>
      <c r="M306" s="8"/>
      <c r="N306" s="8"/>
      <c r="O306" s="8"/>
      <c r="P306" s="8"/>
      <c r="Q306" s="8"/>
      <c r="R306" s="8"/>
      <c r="S306" s="8"/>
      <c r="T306" s="8"/>
      <c r="U306" s="8"/>
    </row>
    <row r="307" spans="1:21" x14ac:dyDescent="0.2">
      <c r="A307" s="6" t="s">
        <v>374</v>
      </c>
      <c r="B307" s="7"/>
      <c r="C307" s="7"/>
      <c r="D307" s="7"/>
      <c r="E307" s="7"/>
      <c r="F307" s="7"/>
      <c r="G307" s="7" t="s">
        <v>697</v>
      </c>
      <c r="H307" s="8"/>
      <c r="I307" s="8"/>
      <c r="J307" s="8"/>
      <c r="K307" s="8"/>
      <c r="L307" s="8" t="s">
        <v>51</v>
      </c>
      <c r="M307" s="8"/>
      <c r="N307" s="8"/>
      <c r="O307" s="8"/>
      <c r="P307" s="8"/>
      <c r="Q307" s="8"/>
      <c r="R307" s="8"/>
      <c r="S307" s="8"/>
      <c r="T307" s="8"/>
      <c r="U307" s="8"/>
    </row>
    <row r="308" spans="1:21" x14ac:dyDescent="0.2">
      <c r="A308" s="6" t="s">
        <v>374</v>
      </c>
      <c r="B308" s="7"/>
      <c r="C308" s="7"/>
      <c r="D308" s="7"/>
      <c r="E308" s="7"/>
      <c r="F308" s="7"/>
      <c r="G308" s="7" t="s">
        <v>698</v>
      </c>
      <c r="H308" s="8"/>
      <c r="I308" s="8"/>
      <c r="J308" s="8"/>
      <c r="K308" s="8"/>
      <c r="L308" s="8" t="s">
        <v>51</v>
      </c>
      <c r="M308" s="8"/>
      <c r="N308" s="8"/>
      <c r="O308" s="8"/>
      <c r="P308" s="8"/>
      <c r="Q308" s="8"/>
      <c r="R308" s="8"/>
      <c r="S308" s="8"/>
      <c r="T308" s="8"/>
      <c r="U308" s="8"/>
    </row>
    <row r="309" spans="1:21" x14ac:dyDescent="0.2">
      <c r="A309" s="6" t="s">
        <v>375</v>
      </c>
      <c r="B309" s="7"/>
      <c r="C309" s="7"/>
      <c r="D309" s="7"/>
      <c r="E309" s="7"/>
      <c r="F309" s="7"/>
      <c r="G309" s="7" t="s">
        <v>699</v>
      </c>
      <c r="H309" s="8"/>
      <c r="I309" s="8"/>
      <c r="J309" s="8"/>
      <c r="K309" s="8"/>
      <c r="L309" s="8" t="s">
        <v>51</v>
      </c>
      <c r="M309" s="8"/>
      <c r="N309" s="8"/>
      <c r="O309" s="8" t="s">
        <v>51</v>
      </c>
      <c r="P309" s="8"/>
      <c r="Q309" s="8"/>
      <c r="R309" s="8"/>
      <c r="S309" s="8"/>
      <c r="T309" s="8"/>
      <c r="U309" s="8"/>
    </row>
    <row r="310" spans="1:21" x14ac:dyDescent="0.2">
      <c r="A310" s="6" t="s">
        <v>375</v>
      </c>
      <c r="B310" s="7"/>
      <c r="C310" s="7"/>
      <c r="D310" s="7"/>
      <c r="E310" s="7"/>
      <c r="F310" s="7"/>
      <c r="G310" s="7" t="s">
        <v>700</v>
      </c>
      <c r="H310" s="8"/>
      <c r="I310" s="8"/>
      <c r="J310" s="8"/>
      <c r="K310" s="8"/>
      <c r="L310" s="8" t="s">
        <v>51</v>
      </c>
      <c r="M310" s="8"/>
      <c r="N310" s="8"/>
      <c r="O310" s="8"/>
      <c r="P310" s="8"/>
      <c r="Q310" s="8"/>
      <c r="R310" s="8"/>
      <c r="S310" s="8"/>
      <c r="T310" s="8"/>
      <c r="U310" s="8"/>
    </row>
    <row r="311" spans="1:21" x14ac:dyDescent="0.2">
      <c r="A311" s="6" t="s">
        <v>376</v>
      </c>
      <c r="B311" s="7"/>
      <c r="C311" s="7"/>
      <c r="D311" s="7"/>
      <c r="E311" s="7"/>
      <c r="F311" s="7"/>
      <c r="G311" s="7" t="s">
        <v>701</v>
      </c>
      <c r="H311" s="8"/>
      <c r="I311" s="8"/>
      <c r="J311" s="8"/>
      <c r="K311" s="8"/>
      <c r="L311" s="8" t="s">
        <v>51</v>
      </c>
      <c r="M311" s="8"/>
      <c r="N311" s="8"/>
      <c r="O311" s="8" t="s">
        <v>51</v>
      </c>
      <c r="P311" s="8"/>
      <c r="Q311" s="8"/>
      <c r="R311" s="8"/>
      <c r="S311" s="8"/>
      <c r="T311" s="8"/>
      <c r="U311" s="8"/>
    </row>
    <row r="312" spans="1:21" x14ac:dyDescent="0.2">
      <c r="A312" s="6" t="s">
        <v>376</v>
      </c>
      <c r="B312" s="7"/>
      <c r="C312" s="7"/>
      <c r="D312" s="7"/>
      <c r="E312" s="7"/>
      <c r="F312" s="7"/>
      <c r="G312" s="7" t="s">
        <v>702</v>
      </c>
      <c r="H312" s="8"/>
      <c r="I312" s="8"/>
      <c r="J312" s="8"/>
      <c r="K312" s="8"/>
      <c r="L312" s="8" t="s">
        <v>51</v>
      </c>
      <c r="M312" s="8"/>
      <c r="N312" s="8"/>
      <c r="O312" s="8"/>
      <c r="P312" s="8"/>
      <c r="Q312" s="8"/>
      <c r="R312" s="8"/>
      <c r="S312" s="8"/>
      <c r="T312" s="8"/>
      <c r="U312" s="8"/>
    </row>
    <row r="313" spans="1:21" x14ac:dyDescent="0.2">
      <c r="A313" s="6" t="s">
        <v>377</v>
      </c>
      <c r="B313" s="7"/>
      <c r="C313" s="7"/>
      <c r="D313" s="7"/>
      <c r="E313" s="7"/>
      <c r="F313" s="7"/>
      <c r="G313" s="7" t="s">
        <v>703</v>
      </c>
      <c r="H313" s="8"/>
      <c r="I313" s="8"/>
      <c r="J313" s="8"/>
      <c r="K313" s="8"/>
      <c r="L313" s="8" t="s">
        <v>51</v>
      </c>
      <c r="M313" s="8"/>
      <c r="N313" s="8"/>
      <c r="O313" s="8" t="s">
        <v>51</v>
      </c>
      <c r="P313" s="8"/>
      <c r="Q313" s="8"/>
      <c r="R313" s="8"/>
      <c r="S313" s="8"/>
      <c r="T313" s="8"/>
      <c r="U313" s="8"/>
    </row>
    <row r="314" spans="1:21" x14ac:dyDescent="0.2">
      <c r="A314" s="6" t="s">
        <v>378</v>
      </c>
      <c r="B314" s="7"/>
      <c r="C314" s="7"/>
      <c r="D314" s="7"/>
      <c r="E314" s="7"/>
      <c r="F314" s="7"/>
      <c r="G314" s="7" t="s">
        <v>704</v>
      </c>
      <c r="H314" s="8"/>
      <c r="I314" s="8"/>
      <c r="J314" s="8"/>
      <c r="K314" s="8"/>
      <c r="L314" s="8" t="s">
        <v>51</v>
      </c>
      <c r="M314" s="8"/>
      <c r="N314" s="8"/>
      <c r="O314" s="8" t="s">
        <v>51</v>
      </c>
      <c r="P314" s="8"/>
      <c r="Q314" s="8"/>
      <c r="R314" s="8"/>
      <c r="S314" s="8"/>
      <c r="T314" s="8"/>
      <c r="U314" s="8"/>
    </row>
    <row r="315" spans="1:21" x14ac:dyDescent="0.2">
      <c r="A315" s="6" t="s">
        <v>379</v>
      </c>
      <c r="B315" s="7"/>
      <c r="C315" s="7"/>
      <c r="D315" s="7"/>
      <c r="E315" s="7"/>
      <c r="F315" s="7"/>
      <c r="G315" s="7" t="s">
        <v>705</v>
      </c>
      <c r="H315" s="8"/>
      <c r="I315" s="8"/>
      <c r="J315" s="8"/>
      <c r="K315" s="8"/>
      <c r="L315" s="8" t="s">
        <v>51</v>
      </c>
      <c r="M315" s="8"/>
      <c r="N315" s="8"/>
      <c r="O315" s="8"/>
      <c r="P315" s="8"/>
      <c r="Q315" s="8"/>
      <c r="R315" s="8"/>
      <c r="S315" s="8"/>
      <c r="T315" s="8"/>
      <c r="U315" s="8"/>
    </row>
    <row r="316" spans="1:21" x14ac:dyDescent="0.2">
      <c r="A316" s="6" t="s">
        <v>380</v>
      </c>
      <c r="B316" s="7"/>
      <c r="C316" s="7"/>
      <c r="D316" s="7"/>
      <c r="E316" s="7"/>
      <c r="F316" s="7"/>
      <c r="G316" s="7" t="s">
        <v>706</v>
      </c>
      <c r="H316" s="8"/>
      <c r="I316" s="8"/>
      <c r="J316" s="8"/>
      <c r="K316" s="8"/>
      <c r="L316" s="8"/>
      <c r="M316" s="8"/>
      <c r="N316" s="8"/>
      <c r="O316" s="8"/>
      <c r="P316" s="8" t="s">
        <v>51</v>
      </c>
      <c r="Q316" s="8"/>
      <c r="R316" s="8"/>
      <c r="S316" s="8"/>
      <c r="T316" s="8"/>
      <c r="U316" s="8"/>
    </row>
    <row r="317" spans="1:21" x14ac:dyDescent="0.2">
      <c r="A317" s="6" t="s">
        <v>381</v>
      </c>
      <c r="B317" s="7"/>
      <c r="C317" s="7"/>
      <c r="D317" s="7"/>
      <c r="E317" s="7"/>
      <c r="F317" s="7"/>
      <c r="G317" s="7" t="s">
        <v>707</v>
      </c>
      <c r="H317" s="8"/>
      <c r="I317" s="8"/>
      <c r="J317" s="8"/>
      <c r="K317" s="8"/>
      <c r="L317" s="8"/>
      <c r="M317" s="8"/>
      <c r="N317" s="8"/>
      <c r="O317" s="8" t="s">
        <v>51</v>
      </c>
      <c r="P317" s="8"/>
      <c r="Q317" s="8"/>
      <c r="R317" s="8"/>
      <c r="S317" s="8"/>
      <c r="T317" s="8"/>
      <c r="U317" s="8"/>
    </row>
    <row r="318" spans="1:21" x14ac:dyDescent="0.2">
      <c r="A318" s="6" t="s">
        <v>382</v>
      </c>
      <c r="B318" s="7"/>
      <c r="C318" s="7"/>
      <c r="D318" s="7"/>
      <c r="E318" s="7"/>
      <c r="F318" s="7"/>
      <c r="G318" s="7" t="s">
        <v>425</v>
      </c>
      <c r="H318" s="8"/>
      <c r="I318" s="8"/>
      <c r="J318" s="8" t="s">
        <v>51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x14ac:dyDescent="0.2">
      <c r="A319" s="6" t="s">
        <v>383</v>
      </c>
      <c r="B319" s="7"/>
      <c r="C319" s="7"/>
      <c r="D319" s="7"/>
      <c r="E319" s="7"/>
      <c r="F319" s="7"/>
      <c r="G319" s="7" t="s">
        <v>708</v>
      </c>
      <c r="H319" s="8"/>
      <c r="I319" s="8"/>
      <c r="J319" s="8"/>
      <c r="K319" s="8"/>
      <c r="L319" s="8"/>
      <c r="M319" s="8"/>
      <c r="N319" s="8" t="s">
        <v>51</v>
      </c>
      <c r="O319" s="8"/>
      <c r="P319" s="8"/>
      <c r="Q319" s="8"/>
      <c r="R319" s="8"/>
      <c r="S319" s="8"/>
      <c r="T319" s="8"/>
      <c r="U319" s="8"/>
    </row>
    <row r="320" spans="1:21" x14ac:dyDescent="0.2">
      <c r="A320" s="6" t="s">
        <v>384</v>
      </c>
      <c r="B320" s="7"/>
      <c r="C320" s="7"/>
      <c r="D320" s="7"/>
      <c r="E320" s="7"/>
      <c r="F320" s="7"/>
      <c r="G320" s="7" t="s">
        <v>709</v>
      </c>
      <c r="H320" s="8"/>
      <c r="I320" s="8"/>
      <c r="J320" s="8"/>
      <c r="K320" s="8"/>
      <c r="L320" s="8"/>
      <c r="M320" s="8"/>
      <c r="N320" s="8"/>
      <c r="O320" s="8"/>
      <c r="P320" s="8" t="s">
        <v>51</v>
      </c>
      <c r="Q320" s="8"/>
      <c r="R320" s="8"/>
      <c r="S320" s="8"/>
      <c r="T320" s="8"/>
      <c r="U320" s="8"/>
    </row>
    <row r="321" spans="1:21" x14ac:dyDescent="0.2">
      <c r="A321" s="6" t="s">
        <v>385</v>
      </c>
      <c r="B321" s="7"/>
      <c r="C321" s="7"/>
      <c r="D321" s="7"/>
      <c r="E321" s="7"/>
      <c r="F321" s="7"/>
      <c r="G321" s="7" t="s">
        <v>62</v>
      </c>
      <c r="H321" s="8"/>
      <c r="I321" s="8"/>
      <c r="J321" s="8"/>
      <c r="K321" s="8"/>
      <c r="L321" s="8"/>
      <c r="M321" s="8"/>
      <c r="N321" s="8" t="s">
        <v>51</v>
      </c>
      <c r="O321" s="8"/>
      <c r="P321" s="8"/>
      <c r="Q321" s="8"/>
      <c r="R321" s="8"/>
      <c r="S321" s="8"/>
      <c r="T321" s="8"/>
      <c r="U321" s="8"/>
    </row>
    <row r="322" spans="1:21" x14ac:dyDescent="0.2">
      <c r="A322" s="6" t="s">
        <v>386</v>
      </c>
      <c r="B322" s="7"/>
      <c r="C322" s="7"/>
      <c r="D322" s="7"/>
      <c r="E322" s="7"/>
      <c r="F322" s="7"/>
      <c r="G322" s="7" t="s">
        <v>710</v>
      </c>
      <c r="H322" s="8"/>
      <c r="I322" s="8"/>
      <c r="J322" s="8"/>
      <c r="K322" s="8"/>
      <c r="L322" s="8"/>
      <c r="M322" s="8"/>
      <c r="N322" s="8" t="s">
        <v>51</v>
      </c>
      <c r="O322" s="8"/>
      <c r="P322" s="8"/>
      <c r="Q322" s="8"/>
      <c r="R322" s="8"/>
      <c r="S322" s="8"/>
      <c r="T322" s="8"/>
      <c r="U322" s="8"/>
    </row>
    <row r="323" spans="1:21" x14ac:dyDescent="0.2">
      <c r="A323" s="6" t="s">
        <v>387</v>
      </c>
      <c r="B323" s="7"/>
      <c r="C323" s="7"/>
      <c r="D323" s="7"/>
      <c r="E323" s="7"/>
      <c r="F323" s="7"/>
      <c r="G323" s="7" t="s">
        <v>711</v>
      </c>
      <c r="H323" s="8"/>
      <c r="I323" s="8"/>
      <c r="J323" s="8" t="s">
        <v>51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x14ac:dyDescent="0.2">
      <c r="A324" s="6" t="s">
        <v>388</v>
      </c>
      <c r="B324" s="7"/>
      <c r="C324" s="7"/>
      <c r="D324" s="7"/>
      <c r="E324" s="7"/>
      <c r="F324" s="7"/>
      <c r="G324" s="7" t="s">
        <v>61</v>
      </c>
      <c r="H324" s="8"/>
      <c r="I324" s="8"/>
      <c r="J324" s="8"/>
      <c r="K324" s="8"/>
      <c r="L324" s="8"/>
      <c r="M324" s="8"/>
      <c r="N324" s="8"/>
      <c r="O324" s="8"/>
      <c r="P324" s="8" t="s">
        <v>51</v>
      </c>
      <c r="Q324" s="8"/>
      <c r="R324" s="8"/>
      <c r="S324" s="8"/>
      <c r="T324" s="8" t="s">
        <v>51</v>
      </c>
      <c r="U324" s="8"/>
    </row>
    <row r="325" spans="1:21" x14ac:dyDescent="0.2">
      <c r="A325" s="6" t="s">
        <v>389</v>
      </c>
      <c r="B325" s="7"/>
      <c r="C325" s="7"/>
      <c r="D325" s="7"/>
      <c r="E325" s="7"/>
      <c r="F325" s="7"/>
      <c r="G325" s="7" t="s">
        <v>426</v>
      </c>
      <c r="H325" s="8"/>
      <c r="I325" s="8"/>
      <c r="J325" s="8"/>
      <c r="K325" s="8"/>
      <c r="L325" s="8"/>
      <c r="M325" s="8" t="s">
        <v>51</v>
      </c>
      <c r="N325" s="8"/>
      <c r="O325" s="8"/>
      <c r="P325" s="8"/>
      <c r="Q325" s="8"/>
      <c r="R325" s="8"/>
      <c r="S325" s="8"/>
      <c r="T325" s="8"/>
      <c r="U325" s="8"/>
    </row>
    <row r="326" spans="1:21" x14ac:dyDescent="0.2">
      <c r="A326" s="6" t="s">
        <v>390</v>
      </c>
      <c r="B326" s="7"/>
      <c r="C326" s="7"/>
      <c r="D326" s="7"/>
      <c r="E326" s="7"/>
      <c r="F326" s="7"/>
      <c r="G326" s="7" t="s">
        <v>427</v>
      </c>
      <c r="H326" s="8"/>
      <c r="I326" s="8"/>
      <c r="J326" s="8"/>
      <c r="K326" s="8"/>
      <c r="L326" s="8"/>
      <c r="M326" s="8"/>
      <c r="N326" s="8" t="s">
        <v>51</v>
      </c>
      <c r="O326" s="8"/>
      <c r="P326" s="8"/>
      <c r="Q326" s="8"/>
      <c r="R326" s="8"/>
      <c r="S326" s="8"/>
      <c r="T326" s="8"/>
      <c r="U326" s="8"/>
    </row>
    <row r="327" spans="1:21" x14ac:dyDescent="0.2">
      <c r="A327" s="6" t="s">
        <v>391</v>
      </c>
      <c r="B327" s="7"/>
      <c r="C327" s="7"/>
      <c r="D327" s="7"/>
      <c r="E327" s="7"/>
      <c r="F327" s="7"/>
      <c r="G327" s="7" t="s">
        <v>712</v>
      </c>
      <c r="H327" s="8"/>
      <c r="I327" s="8"/>
      <c r="J327" s="8"/>
      <c r="K327" s="8"/>
      <c r="L327" s="8"/>
      <c r="M327" s="8"/>
      <c r="N327" s="8"/>
      <c r="O327" s="8"/>
      <c r="P327" s="8" t="s">
        <v>51</v>
      </c>
      <c r="Q327" s="8"/>
      <c r="R327" s="8"/>
      <c r="S327" s="8"/>
      <c r="T327" s="8" t="s">
        <v>51</v>
      </c>
      <c r="U327" s="8"/>
    </row>
    <row r="328" spans="1:21" x14ac:dyDescent="0.2">
      <c r="A328" s="6" t="s">
        <v>392</v>
      </c>
      <c r="B328" s="7"/>
      <c r="C328" s="7"/>
      <c r="D328" s="7"/>
      <c r="E328" s="7"/>
      <c r="F328" s="7"/>
      <c r="G328" s="7" t="s">
        <v>713</v>
      </c>
      <c r="H328" s="8"/>
      <c r="I328" s="8"/>
      <c r="J328" s="8" t="s">
        <v>51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x14ac:dyDescent="0.2">
      <c r="A329" s="6" t="s">
        <v>393</v>
      </c>
      <c r="B329" s="7"/>
      <c r="C329" s="7"/>
      <c r="D329" s="7"/>
      <c r="E329" s="7"/>
      <c r="F329" s="7"/>
      <c r="G329" s="7" t="s">
        <v>714</v>
      </c>
      <c r="H329" s="8"/>
      <c r="I329" s="8"/>
      <c r="J329" s="8"/>
      <c r="K329" s="8"/>
      <c r="L329" s="8"/>
      <c r="M329" s="8"/>
      <c r="N329" s="8"/>
      <c r="O329" s="8" t="s">
        <v>51</v>
      </c>
      <c r="P329" s="8"/>
      <c r="Q329" s="8"/>
      <c r="R329" s="8"/>
      <c r="S329" s="8"/>
      <c r="T329" s="8"/>
      <c r="U329" s="8"/>
    </row>
    <row r="330" spans="1:21" x14ac:dyDescent="0.2">
      <c r="A330" s="6" t="s">
        <v>394</v>
      </c>
      <c r="B330" s="7"/>
      <c r="C330" s="7"/>
      <c r="D330" s="7"/>
      <c r="E330" s="7"/>
      <c r="F330" s="7"/>
      <c r="G330" s="7" t="s">
        <v>715</v>
      </c>
      <c r="H330" s="8"/>
      <c r="I330" s="8"/>
      <c r="J330" s="8"/>
      <c r="K330" s="8"/>
      <c r="L330" s="8"/>
      <c r="M330" s="8"/>
      <c r="N330" s="8"/>
      <c r="O330" s="8" t="s">
        <v>51</v>
      </c>
      <c r="P330" s="8"/>
      <c r="Q330" s="8"/>
      <c r="R330" s="8"/>
      <c r="S330" s="8"/>
      <c r="T330" s="8"/>
      <c r="U330" s="8"/>
    </row>
    <row r="331" spans="1:21" x14ac:dyDescent="0.2">
      <c r="A331" s="6" t="s">
        <v>395</v>
      </c>
      <c r="B331" s="7"/>
      <c r="C331" s="7"/>
      <c r="D331" s="7"/>
      <c r="E331" s="7"/>
      <c r="F331" s="7"/>
      <c r="G331" s="7" t="s">
        <v>716</v>
      </c>
      <c r="H331" s="8"/>
      <c r="I331" s="8"/>
      <c r="J331" s="8" t="s">
        <v>51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x14ac:dyDescent="0.2">
      <c r="A332" s="6" t="s">
        <v>396</v>
      </c>
      <c r="B332" s="7"/>
      <c r="C332" s="7"/>
      <c r="D332" s="7"/>
      <c r="E332" s="7"/>
      <c r="F332" s="7"/>
      <c r="G332" s="7" t="s">
        <v>717</v>
      </c>
      <c r="H332" s="8"/>
      <c r="I332" s="8"/>
      <c r="J332" s="8"/>
      <c r="K332" s="8"/>
      <c r="L332" s="8"/>
      <c r="M332" s="8"/>
      <c r="N332" s="8"/>
      <c r="O332" s="8" t="s">
        <v>51</v>
      </c>
      <c r="P332" s="8"/>
      <c r="Q332" s="8"/>
      <c r="R332" s="8"/>
      <c r="S332" s="8"/>
      <c r="T332" s="8"/>
      <c r="U332" s="8"/>
    </row>
    <row r="333" spans="1:21" x14ac:dyDescent="0.2">
      <c r="A333" s="6" t="s">
        <v>397</v>
      </c>
      <c r="B333" s="7"/>
      <c r="C333" s="7"/>
      <c r="D333" s="7"/>
      <c r="E333" s="7"/>
      <c r="F333" s="7"/>
      <c r="G333" s="7" t="s">
        <v>480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51</v>
      </c>
    </row>
    <row r="334" spans="1:21" x14ac:dyDescent="0.2">
      <c r="A334" s="6" t="s">
        <v>398</v>
      </c>
      <c r="B334" s="7"/>
      <c r="C334" s="7"/>
      <c r="D334" s="7"/>
      <c r="E334" s="7"/>
      <c r="F334" s="7"/>
      <c r="G334" s="7" t="s">
        <v>718</v>
      </c>
      <c r="H334" s="8"/>
      <c r="I334" s="8"/>
      <c r="J334" s="8"/>
      <c r="K334" s="8"/>
      <c r="L334" s="8"/>
      <c r="M334" s="8"/>
      <c r="N334" s="8" t="s">
        <v>51</v>
      </c>
      <c r="O334" s="8"/>
      <c r="P334" s="8"/>
      <c r="Q334" s="8"/>
      <c r="R334" s="8"/>
      <c r="S334" s="8"/>
      <c r="T334" s="8"/>
      <c r="U334" s="8"/>
    </row>
    <row r="335" spans="1:21" x14ac:dyDescent="0.2">
      <c r="A335" s="6" t="s">
        <v>399</v>
      </c>
      <c r="B335" s="7"/>
      <c r="C335" s="7"/>
      <c r="D335" s="7"/>
      <c r="E335" s="7"/>
      <c r="F335" s="7"/>
      <c r="G335" s="7" t="s">
        <v>719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 t="s">
        <v>51</v>
      </c>
      <c r="U335" s="8"/>
    </row>
    <row r="336" spans="1:21" x14ac:dyDescent="0.2">
      <c r="A336" s="6" t="s">
        <v>400</v>
      </c>
      <c r="B336" s="7"/>
      <c r="C336" s="7"/>
      <c r="D336" s="7"/>
      <c r="E336" s="7"/>
      <c r="F336" s="7"/>
      <c r="G336" s="7" t="s">
        <v>720</v>
      </c>
      <c r="H336" s="8"/>
      <c r="I336" s="8"/>
      <c r="J336" s="8"/>
      <c r="K336" s="8"/>
      <c r="L336" s="8"/>
      <c r="M336" s="8"/>
      <c r="N336" s="8"/>
      <c r="O336" s="8" t="s">
        <v>51</v>
      </c>
      <c r="P336" s="8"/>
      <c r="Q336" s="8"/>
      <c r="R336" s="8"/>
      <c r="S336" s="8"/>
      <c r="T336" s="8"/>
      <c r="U336" s="8"/>
    </row>
    <row r="337" spans="1:21" x14ac:dyDescent="0.2">
      <c r="A337" s="6" t="s">
        <v>401</v>
      </c>
      <c r="B337" s="7"/>
      <c r="C337" s="7"/>
      <c r="D337" s="7"/>
      <c r="E337" s="7"/>
      <c r="F337" s="7"/>
      <c r="G337" s="7" t="s">
        <v>402</v>
      </c>
      <c r="H337" s="8"/>
      <c r="I337" s="8"/>
      <c r="J337" s="8"/>
      <c r="K337" s="8"/>
      <c r="L337" s="8"/>
      <c r="M337" s="8"/>
      <c r="N337" s="8"/>
      <c r="O337" s="8"/>
      <c r="P337" s="8" t="s">
        <v>51</v>
      </c>
      <c r="Q337" s="8"/>
      <c r="R337" s="8"/>
      <c r="S337" s="8"/>
      <c r="T337" s="8" t="s">
        <v>51</v>
      </c>
      <c r="U337" s="8"/>
    </row>
    <row r="338" spans="1:21" x14ac:dyDescent="0.2">
      <c r="A338" s="6" t="s">
        <v>403</v>
      </c>
      <c r="B338" s="7"/>
      <c r="C338" s="7"/>
      <c r="D338" s="7"/>
      <c r="E338" s="7"/>
      <c r="F338" s="7"/>
      <c r="G338" s="7" t="s">
        <v>721</v>
      </c>
      <c r="H338" s="8"/>
      <c r="I338" s="8"/>
      <c r="J338" s="8"/>
      <c r="K338" s="8"/>
      <c r="L338" s="8"/>
      <c r="M338" s="8"/>
      <c r="N338" s="8"/>
      <c r="O338" s="8"/>
      <c r="P338" s="8" t="s">
        <v>51</v>
      </c>
      <c r="Q338" s="8"/>
      <c r="R338" s="8"/>
      <c r="S338" s="8"/>
      <c r="T338" s="8" t="s">
        <v>51</v>
      </c>
      <c r="U338" s="8"/>
    </row>
    <row r="339" spans="1:21" x14ac:dyDescent="0.2">
      <c r="A339" s="6" t="s">
        <v>404</v>
      </c>
      <c r="B339" s="7"/>
      <c r="C339" s="7"/>
      <c r="D339" s="7"/>
      <c r="E339" s="7"/>
      <c r="F339" s="7"/>
      <c r="G339" s="7" t="s">
        <v>722</v>
      </c>
      <c r="H339" s="8"/>
      <c r="I339" s="8"/>
      <c r="J339" s="8"/>
      <c r="K339" s="8" t="s">
        <v>51</v>
      </c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x14ac:dyDescent="0.2">
      <c r="A340" s="6" t="s">
        <v>405</v>
      </c>
      <c r="B340" s="7"/>
      <c r="C340" s="7"/>
      <c r="D340" s="7"/>
      <c r="E340" s="7"/>
      <c r="F340" s="7"/>
      <c r="G340" s="7" t="s">
        <v>723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 t="s">
        <v>51</v>
      </c>
    </row>
    <row r="341" spans="1:21" x14ac:dyDescent="0.2">
      <c r="A341" s="6" t="s">
        <v>406</v>
      </c>
      <c r="B341" s="7"/>
      <c r="C341" s="7"/>
      <c r="D341" s="7"/>
      <c r="E341" s="7"/>
      <c r="F341" s="7"/>
      <c r="G341" s="7" t="s">
        <v>724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 t="s">
        <v>51</v>
      </c>
    </row>
    <row r="342" spans="1:21" x14ac:dyDescent="0.2">
      <c r="A342" s="6" t="s">
        <v>407</v>
      </c>
      <c r="B342" s="7"/>
      <c r="C342" s="7"/>
      <c r="D342" s="7"/>
      <c r="E342" s="7"/>
      <c r="F342" s="7"/>
      <c r="G342" s="7" t="s">
        <v>725</v>
      </c>
      <c r="H342" s="8"/>
      <c r="I342" s="8"/>
      <c r="J342" s="8"/>
      <c r="K342" s="8" t="s">
        <v>51</v>
      </c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x14ac:dyDescent="0.2">
      <c r="A343" s="6" t="s">
        <v>408</v>
      </c>
      <c r="B343" s="7"/>
      <c r="C343" s="7"/>
      <c r="D343" s="7"/>
      <c r="E343" s="7"/>
      <c r="F343" s="7"/>
      <c r="G343" s="7" t="s">
        <v>726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 t="s">
        <v>51</v>
      </c>
    </row>
    <row r="344" spans="1:21" x14ac:dyDescent="0.2">
      <c r="A344" s="6" t="s">
        <v>409</v>
      </c>
      <c r="B344" s="7"/>
      <c r="C344" s="7"/>
      <c r="D344" s="7"/>
      <c r="E344" s="7"/>
      <c r="F344" s="7"/>
      <c r="G344" s="7" t="s">
        <v>726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 t="s">
        <v>51</v>
      </c>
    </row>
    <row r="345" spans="1:21" x14ac:dyDescent="0.2">
      <c r="A345" s="6" t="s">
        <v>410</v>
      </c>
      <c r="B345" s="7"/>
      <c r="C345" s="7"/>
      <c r="D345" s="7"/>
      <c r="E345" s="7"/>
      <c r="F345" s="7"/>
      <c r="G345" s="7" t="s">
        <v>727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 t="s">
        <v>51</v>
      </c>
    </row>
    <row r="346" spans="1:21" x14ac:dyDescent="0.2">
      <c r="A346" s="6" t="s">
        <v>411</v>
      </c>
      <c r="B346" s="7"/>
      <c r="C346" s="7"/>
      <c r="D346" s="7"/>
      <c r="E346" s="7"/>
      <c r="F346" s="7"/>
      <c r="G346" s="7" t="s">
        <v>727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 t="s">
        <v>51</v>
      </c>
    </row>
    <row r="347" spans="1:21" x14ac:dyDescent="0.2">
      <c r="A347" s="6" t="s">
        <v>412</v>
      </c>
      <c r="B347" s="7"/>
      <c r="C347" s="7"/>
      <c r="D347" s="7"/>
      <c r="E347" s="7"/>
      <c r="F347" s="7"/>
      <c r="G347" s="7" t="s">
        <v>728</v>
      </c>
      <c r="H347" s="8"/>
      <c r="I347" s="8"/>
      <c r="J347" s="8"/>
      <c r="K347" s="8"/>
      <c r="L347" s="8"/>
      <c r="M347" s="8"/>
      <c r="N347" s="8"/>
      <c r="O347" s="8"/>
      <c r="P347" s="8" t="s">
        <v>51</v>
      </c>
      <c r="Q347" s="8"/>
      <c r="R347" s="8"/>
      <c r="S347" s="8" t="s">
        <v>51</v>
      </c>
      <c r="T347" s="8"/>
      <c r="U347" s="8"/>
    </row>
    <row r="348" spans="1:21" x14ac:dyDescent="0.2">
      <c r="A348" s="6" t="s">
        <v>413</v>
      </c>
      <c r="B348" s="7"/>
      <c r="C348" s="7"/>
      <c r="D348" s="7"/>
      <c r="E348" s="7"/>
      <c r="F348" s="7"/>
      <c r="G348" s="7" t="s">
        <v>729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 t="s">
        <v>51</v>
      </c>
      <c r="T348" s="8"/>
      <c r="U348" s="8"/>
    </row>
    <row r="349" spans="1:21" x14ac:dyDescent="0.2">
      <c r="A349" s="6" t="s">
        <v>414</v>
      </c>
      <c r="B349" s="7"/>
      <c r="C349" s="7"/>
      <c r="D349" s="7"/>
      <c r="E349" s="7"/>
      <c r="F349" s="7"/>
      <c r="G349" s="7" t="s">
        <v>730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 t="s">
        <v>51</v>
      </c>
      <c r="T349" s="8"/>
      <c r="U349" s="8"/>
    </row>
    <row r="350" spans="1:21" x14ac:dyDescent="0.2">
      <c r="A350" s="6" t="s">
        <v>415</v>
      </c>
      <c r="B350" s="7"/>
      <c r="C350" s="7"/>
      <c r="D350" s="7"/>
      <c r="E350" s="7"/>
      <c r="F350" s="7"/>
      <c r="G350" s="7" t="s">
        <v>731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 t="s">
        <v>51</v>
      </c>
    </row>
    <row r="351" spans="1:21" x14ac:dyDescent="0.2">
      <c r="A351" s="6" t="s">
        <v>416</v>
      </c>
      <c r="B351" s="7"/>
      <c r="C351" s="7"/>
      <c r="D351" s="7"/>
      <c r="E351" s="7"/>
      <c r="F351" s="7"/>
      <c r="G351" s="7" t="s">
        <v>732</v>
      </c>
      <c r="H351" s="8"/>
      <c r="I351" s="8"/>
      <c r="J351" s="8"/>
      <c r="K351" s="8" t="s">
        <v>51</v>
      </c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x14ac:dyDescent="0.2">
      <c r="A352" s="6" t="s">
        <v>417</v>
      </c>
      <c r="B352" s="7"/>
      <c r="C352" s="7"/>
      <c r="D352" s="7"/>
      <c r="E352" s="7"/>
      <c r="F352" s="7"/>
      <c r="G352" s="7" t="s">
        <v>733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 t="s">
        <v>51</v>
      </c>
    </row>
    <row r="353" spans="1:21" x14ac:dyDescent="0.2">
      <c r="A353" s="6" t="s">
        <v>418</v>
      </c>
      <c r="B353" s="7"/>
      <c r="C353" s="7"/>
      <c r="D353" s="7"/>
      <c r="E353" s="7"/>
      <c r="F353" s="7"/>
      <c r="G353" s="7" t="s">
        <v>419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 t="s">
        <v>51</v>
      </c>
    </row>
    <row r="354" spans="1:21" x14ac:dyDescent="0.2">
      <c r="A354" s="6" t="s">
        <v>420</v>
      </c>
      <c r="B354" s="7"/>
      <c r="C354" s="7"/>
      <c r="D354" s="7"/>
      <c r="E354" s="7"/>
      <c r="F354" s="7"/>
      <c r="G354" s="7" t="s">
        <v>734</v>
      </c>
      <c r="H354" s="8"/>
      <c r="I354" s="8"/>
      <c r="J354" s="8"/>
      <c r="K354" s="8" t="s">
        <v>51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x14ac:dyDescent="0.2">
      <c r="A355" s="6" t="s">
        <v>421</v>
      </c>
      <c r="B355" s="7"/>
      <c r="C355" s="7"/>
      <c r="D355" s="7"/>
      <c r="E355" s="7"/>
      <c r="F355" s="7"/>
      <c r="G355" s="7" t="s">
        <v>735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 t="s">
        <v>51</v>
      </c>
    </row>
    <row r="356" spans="1:21" x14ac:dyDescent="0.2">
      <c r="A356" s="6" t="s">
        <v>422</v>
      </c>
      <c r="B356" s="7"/>
      <c r="C356" s="7"/>
      <c r="D356" s="7"/>
      <c r="E356" s="7"/>
      <c r="F356" s="7"/>
      <c r="G356" s="7" t="s">
        <v>736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 t="s">
        <v>51</v>
      </c>
    </row>
    <row r="357" spans="1:21" x14ac:dyDescent="0.2">
      <c r="A357" s="6" t="s">
        <v>423</v>
      </c>
      <c r="B357" s="7"/>
      <c r="C357" s="7"/>
      <c r="D357" s="7"/>
      <c r="E357" s="7"/>
      <c r="F357" s="7"/>
      <c r="G357" s="7" t="s">
        <v>424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 t="s">
        <v>51</v>
      </c>
    </row>
  </sheetData>
  <pageMargins left="0.7" right="0.7" top="0.75" bottom="0.75" header="0.3" footer="0.3"/>
  <pageSetup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 Requirements</vt:lpstr>
      <vt:lpstr>Daylighted Courses</vt:lpstr>
      <vt:lpstr>VAR_303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Department of Electrical and Computer Engineering CAP Calculator 2020</dc:title>
  <dc:subject/>
  <dc:creator>Eric Balster</dc:creator>
  <cp:keywords/>
  <dc:description/>
  <cp:lastModifiedBy>Microsoft Office User</cp:lastModifiedBy>
  <cp:lastPrinted>2017-09-12T12:39:15Z</cp:lastPrinted>
  <dcterms:created xsi:type="dcterms:W3CDTF">2014-10-17T19:32:11Z</dcterms:created>
  <dcterms:modified xsi:type="dcterms:W3CDTF">2020-08-31T15:25:23Z</dcterms:modified>
  <cp:category/>
</cp:coreProperties>
</file>